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-15" windowWidth="13140" windowHeight="1014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List1!$A$1:$H$562</definedName>
  </definedNames>
  <calcPr calcId="145621"/>
</workbook>
</file>

<file path=xl/calcChain.xml><?xml version="1.0" encoding="utf-8"?>
<calcChain xmlns="http://schemas.openxmlformats.org/spreadsheetml/2006/main">
  <c r="F475" i="1" l="1"/>
  <c r="G475" i="1"/>
  <c r="H475" i="1"/>
  <c r="F266" i="1"/>
  <c r="G266" i="1"/>
  <c r="H266" i="1"/>
  <c r="F267" i="1"/>
  <c r="G267" i="1"/>
  <c r="H267" i="1"/>
  <c r="F268" i="1"/>
  <c r="G268" i="1"/>
  <c r="H268" i="1"/>
  <c r="H4" i="1"/>
  <c r="E4" i="1"/>
  <c r="D4" i="1"/>
  <c r="C4" i="1"/>
  <c r="H559" i="1" l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F4" i="1" l="1"/>
  <c r="G4" i="1"/>
</calcChain>
</file>

<file path=xl/sharedStrings.xml><?xml version="1.0" encoding="utf-8"?>
<sst xmlns="http://schemas.openxmlformats.org/spreadsheetml/2006/main" count="1117" uniqueCount="454">
  <si>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</si>
  <si>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</si>
  <si>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</si>
  <si>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</si>
  <si>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</si>
  <si>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</si>
  <si>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</si>
  <si>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</si>
  <si>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</si>
  <si>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</si>
  <si>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</si>
  <si>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</si>
  <si>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</si>
  <si>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</si>
  <si>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</si>
  <si>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</si>
  <si>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</si>
  <si>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</si>
  <si>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</si>
  <si>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</si>
  <si>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</si>
  <si>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</si>
  <si>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</si>
  <si>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</si>
  <si>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</si>
  <si>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</si>
  <si>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</si>
  <si>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</si>
  <si>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</si>
  <si>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</si>
  <si>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</si>
  <si>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</si>
  <si>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</si>
  <si>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</si>
  <si>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</si>
  <si>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</si>
  <si>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</si>
  <si>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</si>
  <si>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</si>
  <si>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</si>
  <si>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</si>
  <si>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</si>
  <si>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</si>
  <si>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</si>
  <si>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</si>
  <si>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</si>
  <si>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</si>
  <si>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</si>
  <si>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</si>
  <si>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</si>
  <si>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</si>
  <si>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</si>
  <si>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</si>
  <si>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</si>
  <si>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</si>
  <si>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</si>
  <si>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</si>
  <si>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</si>
  <si>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</si>
  <si>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</si>
  <si>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</si>
  <si>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</si>
  <si>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</si>
  <si>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</si>
  <si>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</si>
  <si>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</si>
  <si>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</si>
  <si>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</si>
  <si>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</si>
  <si>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</si>
  <si>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</si>
  <si>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</si>
  <si>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</si>
  <si>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</si>
  <si>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</si>
  <si>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</si>
  <si>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</si>
  <si>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</si>
  <si>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</si>
  <si>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</si>
  <si>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</si>
  <si>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</si>
  <si>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</si>
  <si>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</si>
  <si>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</si>
  <si>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</si>
  <si>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</si>
  <si>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</si>
  <si>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</si>
  <si>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</si>
  <si>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</si>
  <si>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</si>
  <si>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</si>
  <si>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</si>
  <si>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</si>
  <si>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</si>
  <si>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</si>
  <si>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</si>
  <si>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</si>
  <si>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</si>
  <si>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</si>
  <si>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</si>
  <si>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</si>
  <si>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</si>
  <si>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</si>
  <si>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</si>
  <si>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</si>
  <si>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</si>
  <si>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</si>
  <si>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</si>
  <si>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</si>
  <si>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</si>
  <si>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</si>
  <si>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</si>
  <si>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</si>
  <si>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</si>
  <si>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</si>
  <si>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</si>
  <si>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</si>
  <si>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</si>
  <si>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</si>
  <si>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</si>
  <si>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</si>
  <si>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</si>
  <si>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</si>
  <si>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</si>
  <si>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</si>
  <si>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</si>
  <si>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</si>
  <si>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</si>
  <si>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</si>
  <si>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</si>
  <si>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</si>
  <si>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</si>
  <si>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</si>
  <si>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</si>
  <si>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</si>
  <si>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</si>
  <si>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</si>
  <si>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</si>
  <si>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</si>
  <si>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</si>
  <si>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</si>
  <si>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</si>
  <si>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</si>
  <si>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</si>
  <si>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</si>
  <si>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</si>
  <si>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</si>
  <si>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</si>
  <si>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</si>
  <si>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</si>
  <si>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</si>
  <si>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</si>
  <si>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</si>
  <si>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</si>
  <si>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</si>
  <si>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</si>
  <si>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</si>
  <si>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</si>
  <si>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</si>
  <si>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</si>
  <si>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</si>
  <si>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</si>
  <si>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</si>
  <si>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</si>
  <si>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</si>
  <si>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</si>
  <si>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</si>
  <si>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</si>
  <si>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</si>
  <si>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</si>
  <si>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</si>
  <si>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</si>
  <si>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</si>
  <si>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</si>
  <si>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</si>
  <si>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</si>
  <si>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</si>
  <si>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</si>
  <si>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</si>
  <si>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</si>
  <si>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</si>
  <si>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</si>
  <si>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</si>
  <si>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</si>
  <si>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</si>
  <si>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</si>
  <si>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</si>
  <si>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</si>
  <si>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</si>
  <si>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</si>
  <si>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</si>
  <si>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</si>
  <si>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</si>
  <si>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</si>
  <si>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</si>
  <si>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</si>
  <si>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</si>
  <si>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</si>
  <si>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</si>
  <si>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</si>
  <si>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</si>
  <si>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</si>
  <si>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</si>
  <si>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</si>
  <si>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</si>
  <si>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</si>
  <si>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</si>
  <si>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</si>
  <si>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</si>
  <si>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</si>
  <si>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</si>
  <si>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</si>
  <si>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</si>
  <si>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</si>
  <si>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</si>
  <si>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</si>
  <si>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</si>
  <si>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</si>
  <si>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</si>
  <si>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</si>
  <si>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</si>
  <si>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</si>
  <si>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</si>
  <si>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</si>
  <si>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</si>
  <si>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</si>
  <si>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</si>
  <si>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</si>
  <si>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</si>
  <si>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</si>
  <si>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</si>
  <si>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</si>
  <si>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</si>
  <si>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</si>
  <si>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</si>
  <si>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</si>
  <si>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</si>
  <si>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</si>
  <si>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</si>
  <si>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</si>
  <si>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</si>
  <si>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</si>
  <si>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</si>
  <si>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</si>
  <si>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</si>
  <si>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</si>
  <si>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</si>
  <si>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</si>
  <si>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</si>
  <si>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</si>
  <si>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</si>
  <si>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</si>
  <si>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</si>
  <si>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</si>
  <si>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</si>
  <si>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</si>
  <si>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</si>
  <si>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</si>
  <si>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</si>
  <si>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</si>
  <si>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</si>
  <si>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</si>
  <si>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</si>
  <si>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</si>
  <si>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</si>
  <si>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</si>
  <si>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</si>
  <si>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</si>
  <si>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</si>
  <si>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</si>
  <si>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</si>
  <si>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</si>
  <si>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</si>
  <si>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</si>
  <si>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</si>
  <si>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</si>
  <si>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</si>
  <si>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</si>
  <si>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</si>
  <si>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</si>
  <si>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</si>
  <si>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</si>
  <si>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</si>
  <si>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</si>
  <si>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</si>
  <si>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</si>
  <si>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</si>
  <si>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</si>
  <si>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</si>
  <si>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</si>
  <si>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</si>
  <si>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</si>
  <si>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</si>
  <si>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</si>
  <si>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</si>
  <si>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</si>
  <si>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</si>
  <si>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</si>
  <si>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</si>
  <si>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</si>
  <si>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</si>
  <si>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</si>
  <si>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</si>
  <si>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</si>
  <si>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</si>
  <si>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</si>
  <si>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</si>
  <si>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</si>
  <si>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</si>
  <si>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</si>
  <si>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</si>
  <si>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</si>
  <si>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</si>
  <si>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</si>
  <si>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</si>
  <si>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</si>
  <si>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</si>
  <si>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</si>
  <si>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</si>
  <si>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</si>
  <si>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</si>
  <si>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</si>
  <si>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</si>
  <si>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</si>
  <si>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</si>
  <si>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</si>
  <si>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</si>
  <si>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</si>
  <si>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</si>
  <si>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</si>
  <si>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</si>
  <si>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</si>
  <si>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</si>
  <si>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</si>
  <si>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</si>
  <si>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</si>
  <si>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</si>
  <si>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</si>
  <si>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</si>
  <si>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</si>
  <si>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</si>
  <si>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</si>
  <si>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</si>
  <si>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</si>
  <si>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</si>
  <si>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</si>
  <si>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</si>
  <si>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</si>
  <si>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</si>
  <si>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</si>
  <si>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</si>
  <si>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</si>
  <si>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</si>
  <si>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</si>
  <si>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</si>
  <si>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</si>
  <si>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</si>
  <si>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</si>
  <si>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</si>
  <si>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</si>
  <si>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</si>
  <si>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</si>
  <si>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</si>
  <si>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</si>
  <si>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</si>
  <si>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</si>
  <si>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</si>
  <si>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</si>
  <si>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</si>
  <si>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</si>
  <si>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</si>
  <si>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</si>
  <si>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</si>
  <si>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</si>
  <si>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</si>
  <si>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</si>
  <si>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</si>
  <si>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</si>
  <si>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</si>
  <si>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</si>
  <si>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</si>
  <si>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</si>
  <si>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</si>
  <si>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</si>
  <si>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</si>
  <si>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</si>
  <si>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</si>
  <si>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</si>
  <si>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</si>
  <si>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</si>
  <si>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</si>
  <si>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</si>
  <si>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</si>
  <si>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</si>
  <si>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</si>
  <si>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</si>
  <si>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</si>
  <si>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</si>
  <si>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</si>
  <si>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</si>
  <si>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</si>
  <si>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</si>
  <si>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</si>
  <si>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</si>
  <si>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</si>
  <si>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</si>
  <si>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</si>
  <si>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</si>
  <si>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</si>
  <si>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</si>
  <si>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</si>
  <si>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</si>
  <si>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</si>
  <si>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</si>
  <si>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</si>
  <si>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</si>
  <si>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</si>
  <si>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</si>
  <si>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</si>
  <si>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</si>
  <si>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</si>
  <si>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</si>
  <si>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</si>
  <si>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</si>
  <si>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</si>
  <si>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</si>
  <si>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</si>
  <si>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</si>
  <si>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</si>
  <si>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</si>
  <si>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</si>
  <si>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</si>
  <si>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</si>
  <si>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</si>
  <si>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</si>
  <si>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</si>
  <si>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</si>
  <si>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</si>
  <si>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</si>
  <si>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</si>
  <si>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</si>
  <si>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 2017.i 2018. godine</t>
  </si>
  <si>
    <t>Siječanj
2017.</t>
  </si>
  <si>
    <t>Plan
2018.</t>
  </si>
  <si>
    <t>Siječanj
2018.*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</si>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</sst>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478" sqref="H478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</cols>
  <sheetData>
    <row r="1" spans="1:10" ht="12.75" customHeight="1" x14ac:dyDescent="0.25">
      <c r="A1" s="4" t="s">
        <v>443</v>
      </c>
      <c r="B1" s="2"/>
      <c r="C1" s="1"/>
      <c r="D1" s="1"/>
      <c r="E1" s="1"/>
      <c r="F1" s="3"/>
      <c r="G1" s="3"/>
      <c r="H1" s="1"/>
    </row>
    <row r="2" spans="1:10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0" ht="42" customHeight="1" x14ac:dyDescent="0.25">
      <c r="A3" s="7"/>
      <c r="B3" s="8" t="s">
        <v>0</v>
      </c>
      <c r="C3" s="9" t="s">
        <v>444</v>
      </c>
      <c r="D3" s="9" t="s">
        <v>445</v>
      </c>
      <c r="E3" s="9" t="s">
        <v>446</v>
      </c>
      <c r="F3" s="10" t="s">
        <v>447</v>
      </c>
      <c r="G3" s="10" t="s">
        <v>448</v>
      </c>
      <c r="H3" s="11" t="s">
        <v>449</v>
      </c>
    </row>
    <row r="4" spans="1:10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+C5+C9+C13+C17+C21+C25+C71+C94+C95+C99+C103+C110+C114+C118+C122+C138+C148+C152+C180+C184+C188+C218+C240+C253+C278+C296+C321+C364+C386+C390+C400+C458+C465+C469+C517+C521+C525+C529+C533+C537+C541+C545+C546+C547+C548+C552+C556</f>
        <v>10104538352.380001</v>
      </c>
      <c r="D4" s="14">
        <f t="shared" ref="D4:E4" si="0">+D5+D9+D13+D17+D21+D25+D71+D94+D95+D99+D103+D110+D114+D118+D122+D138+D148+D152+D180+D184+D188+D218+D240+D253+D278+D296+D321+D364+D386+D390+D400+D458+D465+D469+D517+D521+D525+D529+D533+D537+D541+D545+D546+D547+D548+D552+D556</f>
        <v>133348809099</v>
      </c>
      <c r="E4" s="14">
        <f t="shared" si="0"/>
        <v>10111653571.540005</v>
      </c>
      <c r="F4" s="15">
        <f t="shared" ref="F4:F63" si="1">IF(C4=0,"x",E4/C4*100)</f>
        <v>100.07041607356884</v>
      </c>
      <c r="G4" s="15">
        <f t="shared" ref="G4:G63" si="2">IF(D4=0,"x",E4/D4*100)</f>
        <v>7.5828600494159444</v>
      </c>
      <c r="H4" s="14">
        <f>+H5+H9+H13+H17+H21+H25+H71+H94+H95+H99+H103+H110+H114+H118+H122+H138+H148+H152+H180+H184+H188+H218+H240+H253+H278+H296+H321+H364+H386+H390+H400+H458+H465+H469+H517+H521+H525+H529+H533+H537+H541+H545+H546+H547+H548+H552+H556</f>
        <v>7115219.1600001929</v>
      </c>
      <c r="J4" s="39"/>
    </row>
    <row r="5" spans="1:10" ht="12.75" customHeight="1" x14ac:dyDescent="0.25">
      <c r="A5" s="16" t="s">
        <v>224</v>
      </c>
      <c r="B5" s="17" t="s">
        <v>2</v>
      </c>
      <c r="C5" s="18">
        <v>9796397.3599999994</v>
      </c>
      <c r="D5" s="18">
        <v>134706810</v>
      </c>
      <c r="E5" s="18">
        <v>8965201.1799999997</v>
      </c>
      <c r="F5" s="19">
        <f t="shared" si="1"/>
        <v>91.51528720758219</v>
      </c>
      <c r="G5" s="19">
        <f t="shared" si="2"/>
        <v>6.6553436904934493</v>
      </c>
      <c r="H5" s="20">
        <f t="shared" ref="H5:H64" si="3">+E5-C5</f>
        <v>-831196.1799999997</v>
      </c>
      <c r="J5" s="39"/>
    </row>
    <row r="6" spans="1:10" ht="12.75" customHeight="1" x14ac:dyDescent="0.25">
      <c r="A6" s="22" t="s">
        <v>225</v>
      </c>
      <c r="B6" s="17" t="s">
        <v>3</v>
      </c>
      <c r="C6" s="18">
        <v>9796397.3599999994</v>
      </c>
      <c r="D6" s="18">
        <v>134706810</v>
      </c>
      <c r="E6" s="18">
        <v>8965201.1799999997</v>
      </c>
      <c r="F6" s="19">
        <f t="shared" si="1"/>
        <v>91.51528720758219</v>
      </c>
      <c r="G6" s="19">
        <f t="shared" si="2"/>
        <v>6.6553436904934493</v>
      </c>
      <c r="H6" s="20">
        <f t="shared" si="3"/>
        <v>-831196.1799999997</v>
      </c>
      <c r="J6" s="39"/>
    </row>
    <row r="7" spans="1:10" ht="12.75" customHeight="1" x14ac:dyDescent="0.25">
      <c r="A7" s="24" t="s">
        <v>226</v>
      </c>
      <c r="B7" s="25" t="s">
        <v>4</v>
      </c>
      <c r="C7" s="26">
        <v>9779370.0600000005</v>
      </c>
      <c r="D7" s="26">
        <v>133056810</v>
      </c>
      <c r="E7" s="26">
        <v>8965201.1799999997</v>
      </c>
      <c r="F7" s="27">
        <f t="shared" si="1"/>
        <v>91.674628580319819</v>
      </c>
      <c r="G7" s="27">
        <f t="shared" si="2"/>
        <v>6.7378747318532595</v>
      </c>
      <c r="H7" s="28">
        <f t="shared" si="3"/>
        <v>-814168.88000000082</v>
      </c>
      <c r="J7" s="39"/>
    </row>
    <row r="8" spans="1:10" ht="12.75" customHeight="1" x14ac:dyDescent="0.25">
      <c r="A8" s="24" t="s">
        <v>227</v>
      </c>
      <c r="B8" s="25" t="s">
        <v>5</v>
      </c>
      <c r="C8" s="26">
        <v>17027.3</v>
      </c>
      <c r="D8" s="26">
        <v>1650000</v>
      </c>
      <c r="E8" s="26"/>
      <c r="F8" s="27">
        <f t="shared" si="1"/>
        <v>0</v>
      </c>
      <c r="G8" s="27">
        <f t="shared" si="2"/>
        <v>0</v>
      </c>
      <c r="H8" s="28">
        <f t="shared" si="3"/>
        <v>-17027.3</v>
      </c>
      <c r="J8" s="39"/>
    </row>
    <row r="9" spans="1:10" ht="12.75" customHeight="1" x14ac:dyDescent="0.25">
      <c r="A9" s="16" t="s">
        <v>228</v>
      </c>
      <c r="B9" s="17" t="s">
        <v>6</v>
      </c>
      <c r="C9" s="18">
        <v>469038.65</v>
      </c>
      <c r="D9" s="18">
        <v>11383728</v>
      </c>
      <c r="E9" s="18">
        <v>411045.03</v>
      </c>
      <c r="F9" s="19">
        <f t="shared" si="1"/>
        <v>87.635641540414639</v>
      </c>
      <c r="G9" s="19">
        <f t="shared" si="2"/>
        <v>3.6108121170850183</v>
      </c>
      <c r="H9" s="20">
        <f t="shared" si="3"/>
        <v>-57993.619999999995</v>
      </c>
      <c r="J9" s="39"/>
    </row>
    <row r="10" spans="1:10" ht="12.75" customHeight="1" x14ac:dyDescent="0.25">
      <c r="A10" s="22" t="s">
        <v>229</v>
      </c>
      <c r="B10" s="17" t="s">
        <v>7</v>
      </c>
      <c r="C10" s="18">
        <v>469038.65</v>
      </c>
      <c r="D10" s="18">
        <v>11383728</v>
      </c>
      <c r="E10" s="18">
        <v>411045.03</v>
      </c>
      <c r="F10" s="19">
        <f t="shared" si="1"/>
        <v>87.635641540414639</v>
      </c>
      <c r="G10" s="19">
        <f t="shared" si="2"/>
        <v>3.6108121170850183</v>
      </c>
      <c r="H10" s="20">
        <f t="shared" si="3"/>
        <v>-57993.619999999995</v>
      </c>
      <c r="J10" s="39"/>
    </row>
    <row r="11" spans="1:10" ht="12.75" customHeight="1" x14ac:dyDescent="0.25">
      <c r="A11" s="24" t="s">
        <v>226</v>
      </c>
      <c r="B11" s="25" t="s">
        <v>4</v>
      </c>
      <c r="C11" s="26">
        <v>469038.65</v>
      </c>
      <c r="D11" s="26">
        <v>10646728</v>
      </c>
      <c r="E11" s="26">
        <v>411045.03</v>
      </c>
      <c r="F11" s="27">
        <f t="shared" si="1"/>
        <v>87.635641540414639</v>
      </c>
      <c r="G11" s="27">
        <f t="shared" si="2"/>
        <v>3.8607638891497937</v>
      </c>
      <c r="H11" s="28">
        <f t="shared" si="3"/>
        <v>-57993.619999999995</v>
      </c>
      <c r="J11" s="39"/>
    </row>
    <row r="12" spans="1:10" ht="12.75" customHeight="1" x14ac:dyDescent="0.25">
      <c r="A12" s="24" t="s">
        <v>227</v>
      </c>
      <c r="B12" s="25" t="s">
        <v>5</v>
      </c>
      <c r="C12" s="26"/>
      <c r="D12" s="26">
        <v>737000</v>
      </c>
      <c r="E12" s="26"/>
      <c r="F12" s="27" t="str">
        <f t="shared" si="1"/>
        <v>x</v>
      </c>
      <c r="G12" s="27">
        <f t="shared" si="2"/>
        <v>0</v>
      </c>
      <c r="H12" s="28">
        <f t="shared" si="3"/>
        <v>0</v>
      </c>
      <c r="J12" s="39"/>
    </row>
    <row r="13" spans="1:10" ht="12.75" customHeight="1" x14ac:dyDescent="0.25">
      <c r="A13" s="16" t="s">
        <v>230</v>
      </c>
      <c r="B13" s="17" t="s">
        <v>8</v>
      </c>
      <c r="C13" s="18">
        <v>2141115.7000000002</v>
      </c>
      <c r="D13" s="18">
        <v>38136500</v>
      </c>
      <c r="E13" s="18">
        <v>2083248.58</v>
      </c>
      <c r="F13" s="19">
        <f t="shared" si="1"/>
        <v>97.297338018678758</v>
      </c>
      <c r="G13" s="19">
        <f t="shared" si="2"/>
        <v>5.4626108321424356</v>
      </c>
      <c r="H13" s="20">
        <f t="shared" si="3"/>
        <v>-57867.120000000112</v>
      </c>
      <c r="J13" s="39"/>
    </row>
    <row r="14" spans="1:10" ht="12.75" customHeight="1" x14ac:dyDescent="0.25">
      <c r="A14" s="22" t="s">
        <v>231</v>
      </c>
      <c r="B14" s="17" t="s">
        <v>9</v>
      </c>
      <c r="C14" s="18">
        <v>2141115.7000000002</v>
      </c>
      <c r="D14" s="18">
        <v>38136500</v>
      </c>
      <c r="E14" s="18">
        <v>2083248.58</v>
      </c>
      <c r="F14" s="19">
        <f t="shared" si="1"/>
        <v>97.297338018678758</v>
      </c>
      <c r="G14" s="19">
        <f t="shared" si="2"/>
        <v>5.4626108321424356</v>
      </c>
      <c r="H14" s="20">
        <f t="shared" si="3"/>
        <v>-57867.120000000112</v>
      </c>
      <c r="J14" s="39"/>
    </row>
    <row r="15" spans="1:10" ht="12.75" customHeight="1" x14ac:dyDescent="0.25">
      <c r="A15" s="24" t="s">
        <v>226</v>
      </c>
      <c r="B15" s="25" t="s">
        <v>4</v>
      </c>
      <c r="C15" s="26">
        <v>2141115.7000000002</v>
      </c>
      <c r="D15" s="26">
        <v>37083000</v>
      </c>
      <c r="E15" s="26">
        <v>2083248.58</v>
      </c>
      <c r="F15" s="27">
        <f t="shared" si="1"/>
        <v>97.297338018678758</v>
      </c>
      <c r="G15" s="27">
        <f t="shared" si="2"/>
        <v>5.617799476849231</v>
      </c>
      <c r="H15" s="28">
        <f t="shared" si="3"/>
        <v>-57867.120000000112</v>
      </c>
      <c r="J15" s="39"/>
    </row>
    <row r="16" spans="1:10" ht="12.75" customHeight="1" x14ac:dyDescent="0.25">
      <c r="A16" s="24" t="s">
        <v>227</v>
      </c>
      <c r="B16" s="25" t="s">
        <v>5</v>
      </c>
      <c r="C16" s="26"/>
      <c r="D16" s="26">
        <v>1053500</v>
      </c>
      <c r="E16" s="26"/>
      <c r="F16" s="27" t="str">
        <f t="shared" si="1"/>
        <v>x</v>
      </c>
      <c r="G16" s="27">
        <f t="shared" si="2"/>
        <v>0</v>
      </c>
      <c r="H16" s="28">
        <f t="shared" si="3"/>
        <v>0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2247569.17</v>
      </c>
      <c r="D17" s="18">
        <v>33280085</v>
      </c>
      <c r="E17" s="18">
        <v>2460395.63</v>
      </c>
      <c r="F17" s="19">
        <f t="shared" si="1"/>
        <v>109.46918398956326</v>
      </c>
      <c r="G17" s="19">
        <f t="shared" si="2"/>
        <v>7.3929968327905407</v>
      </c>
      <c r="H17" s="20">
        <f t="shared" si="3"/>
        <v>212826.45999999996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2247569.17</v>
      </c>
      <c r="D18" s="18">
        <v>33280085</v>
      </c>
      <c r="E18" s="18">
        <v>2460395.63</v>
      </c>
      <c r="F18" s="19">
        <f t="shared" si="1"/>
        <v>109.46918398956326</v>
      </c>
      <c r="G18" s="19">
        <f t="shared" si="2"/>
        <v>7.3929968327905407</v>
      </c>
      <c r="H18" s="20">
        <f t="shared" si="3"/>
        <v>212826.45999999996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2247257.17</v>
      </c>
      <c r="D19" s="26">
        <v>33008085</v>
      </c>
      <c r="E19" s="26">
        <v>2460395.63</v>
      </c>
      <c r="F19" s="27">
        <f t="shared" si="1"/>
        <v>109.48438224362189</v>
      </c>
      <c r="G19" s="27">
        <f t="shared" si="2"/>
        <v>7.4539181233931027</v>
      </c>
      <c r="H19" s="28">
        <f t="shared" si="3"/>
        <v>213138.45999999996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312</v>
      </c>
      <c r="D20" s="26">
        <v>272000</v>
      </c>
      <c r="E20" s="26"/>
      <c r="F20" s="27">
        <f t="shared" si="1"/>
        <v>0</v>
      </c>
      <c r="G20" s="27">
        <f t="shared" si="2"/>
        <v>0</v>
      </c>
      <c r="H20" s="28">
        <f t="shared" si="3"/>
        <v>-312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685518.66</v>
      </c>
      <c r="D21" s="18">
        <v>13866482</v>
      </c>
      <c r="E21" s="18">
        <v>842268.13</v>
      </c>
      <c r="F21" s="19">
        <f t="shared" si="1"/>
        <v>122.86582104125362</v>
      </c>
      <c r="G21" s="19">
        <f t="shared" si="2"/>
        <v>6.0741299054799915</v>
      </c>
      <c r="H21" s="20">
        <f t="shared" si="3"/>
        <v>156749.46999999997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685518.66</v>
      </c>
      <c r="D22" s="18">
        <v>13866482</v>
      </c>
      <c r="E22" s="18">
        <v>842268.13</v>
      </c>
      <c r="F22" s="19">
        <f t="shared" si="1"/>
        <v>122.86582104125362</v>
      </c>
      <c r="G22" s="19">
        <f t="shared" si="2"/>
        <v>6.0741299054799915</v>
      </c>
      <c r="H22" s="20">
        <f t="shared" si="3"/>
        <v>156749.46999999997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680619.66</v>
      </c>
      <c r="D23" s="26">
        <v>13156757</v>
      </c>
      <c r="E23" s="26">
        <v>841131.87</v>
      </c>
      <c r="F23" s="27">
        <f t="shared" si="1"/>
        <v>123.58324618480752</v>
      </c>
      <c r="G23" s="27">
        <f t="shared" si="2"/>
        <v>6.3931550153278653</v>
      </c>
      <c r="H23" s="28">
        <f t="shared" si="3"/>
        <v>160512.20999999996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4899</v>
      </c>
      <c r="D24" s="26">
        <v>709725</v>
      </c>
      <c r="E24" s="26">
        <v>1136.26</v>
      </c>
      <c r="F24" s="27">
        <f t="shared" si="1"/>
        <v>23.193713002653602</v>
      </c>
      <c r="G24" s="27">
        <f t="shared" si="2"/>
        <v>0.16009862975095987</v>
      </c>
      <c r="H24" s="28">
        <f t="shared" si="3"/>
        <v>-3762.74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7735485.0499999998</v>
      </c>
      <c r="D25" s="18">
        <v>354663200</v>
      </c>
      <c r="E25" s="18">
        <v>7042162.9199999999</v>
      </c>
      <c r="F25" s="19">
        <f t="shared" si="1"/>
        <v>91.037121453683113</v>
      </c>
      <c r="G25" s="19">
        <f t="shared" si="2"/>
        <v>1.9855916599184804</v>
      </c>
      <c r="H25" s="20">
        <f t="shared" si="3"/>
        <v>-693322.12999999989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889483.13</v>
      </c>
      <c r="D26" s="18">
        <v>29404700</v>
      </c>
      <c r="E26" s="18">
        <v>796175.13</v>
      </c>
      <c r="F26" s="19">
        <f t="shared" si="1"/>
        <v>89.50986287958041</v>
      </c>
      <c r="G26" s="19">
        <f t="shared" si="2"/>
        <v>2.7076458185256098</v>
      </c>
      <c r="H26" s="20">
        <f t="shared" si="3"/>
        <v>-93308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889483.13</v>
      </c>
      <c r="D27" s="26">
        <v>27489700</v>
      </c>
      <c r="E27" s="26">
        <v>796175.13</v>
      </c>
      <c r="F27" s="27">
        <f t="shared" si="1"/>
        <v>89.50986287958041</v>
      </c>
      <c r="G27" s="27">
        <f t="shared" si="2"/>
        <v>2.8962670745770231</v>
      </c>
      <c r="H27" s="28">
        <f t="shared" si="3"/>
        <v>-93308</v>
      </c>
      <c r="J27" s="39"/>
    </row>
    <row r="28" spans="1:10" ht="12.75" customHeight="1" x14ac:dyDescent="0.25">
      <c r="A28" s="24" t="s">
        <v>227</v>
      </c>
      <c r="B28" s="25" t="s">
        <v>5</v>
      </c>
      <c r="C28" s="26"/>
      <c r="D28" s="26">
        <v>1915000</v>
      </c>
      <c r="E28" s="26"/>
      <c r="F28" s="27" t="str">
        <f t="shared" si="1"/>
        <v>x</v>
      </c>
      <c r="G28" s="27">
        <f t="shared" si="2"/>
        <v>0</v>
      </c>
      <c r="H28" s="28">
        <f t="shared" si="3"/>
        <v>0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676462.85</v>
      </c>
      <c r="D29" s="18">
        <v>11604900</v>
      </c>
      <c r="E29" s="18">
        <v>727658.24</v>
      </c>
      <c r="F29" s="19">
        <f t="shared" si="1"/>
        <v>107.56810074640464</v>
      </c>
      <c r="G29" s="19">
        <f t="shared" si="2"/>
        <v>6.2702672147110272</v>
      </c>
      <c r="H29" s="20">
        <f t="shared" si="3"/>
        <v>51195.390000000014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676462.85</v>
      </c>
      <c r="D30" s="26">
        <v>11423900</v>
      </c>
      <c r="E30" s="26">
        <v>718875.24</v>
      </c>
      <c r="F30" s="27">
        <f t="shared" si="1"/>
        <v>106.269729372426</v>
      </c>
      <c r="G30" s="27">
        <f t="shared" si="2"/>
        <v>6.2927305035933436</v>
      </c>
      <c r="H30" s="28">
        <f t="shared" si="3"/>
        <v>42412.390000000014</v>
      </c>
      <c r="J30" s="39"/>
    </row>
    <row r="31" spans="1:10" ht="12.75" customHeight="1" x14ac:dyDescent="0.25">
      <c r="A31" s="24" t="s">
        <v>227</v>
      </c>
      <c r="B31" s="25" t="s">
        <v>5</v>
      </c>
      <c r="C31" s="26"/>
      <c r="D31" s="26">
        <v>181000</v>
      </c>
      <c r="E31" s="26">
        <v>8783</v>
      </c>
      <c r="F31" s="27" t="str">
        <f t="shared" si="1"/>
        <v>x</v>
      </c>
      <c r="G31" s="27">
        <f t="shared" si="2"/>
        <v>4.8524861878453045</v>
      </c>
      <c r="H31" s="28">
        <f t="shared" si="3"/>
        <v>8783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321903.06</v>
      </c>
      <c r="D32" s="18">
        <v>131947255</v>
      </c>
      <c r="E32" s="18">
        <v>1118428.28</v>
      </c>
      <c r="F32" s="19">
        <f t="shared" si="1"/>
        <v>347.44257479254782</v>
      </c>
      <c r="G32" s="19">
        <f t="shared" si="2"/>
        <v>0.84763285147538703</v>
      </c>
      <c r="H32" s="20">
        <f t="shared" si="3"/>
        <v>796525.22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321903.06</v>
      </c>
      <c r="D33" s="26">
        <v>131631855</v>
      </c>
      <c r="E33" s="26">
        <v>1118428.28</v>
      </c>
      <c r="F33" s="27">
        <f t="shared" si="1"/>
        <v>347.44257479254782</v>
      </c>
      <c r="G33" s="27">
        <f t="shared" si="2"/>
        <v>0.84966384466738687</v>
      </c>
      <c r="H33" s="28">
        <f t="shared" si="3"/>
        <v>796525.22</v>
      </c>
      <c r="J33" s="39"/>
    </row>
    <row r="34" spans="1:10" ht="12.75" customHeight="1" x14ac:dyDescent="0.25">
      <c r="A34" s="24" t="s">
        <v>227</v>
      </c>
      <c r="B34" s="25" t="s">
        <v>5</v>
      </c>
      <c r="C34" s="26"/>
      <c r="D34" s="26">
        <v>315400</v>
      </c>
      <c r="E34" s="26"/>
      <c r="F34" s="27" t="str">
        <f t="shared" si="1"/>
        <v>x</v>
      </c>
      <c r="G34" s="27">
        <f t="shared" si="2"/>
        <v>0</v>
      </c>
      <c r="H34" s="28">
        <f t="shared" si="3"/>
        <v>0</v>
      </c>
      <c r="J34" s="39"/>
    </row>
    <row r="35" spans="1:10" ht="25.5" x14ac:dyDescent="0.25">
      <c r="A35" s="22" t="s">
        <v>240</v>
      </c>
      <c r="B35" s="17" t="s">
        <v>18</v>
      </c>
      <c r="C35" s="18">
        <v>212512.82</v>
      </c>
      <c r="D35" s="18">
        <v>9613500</v>
      </c>
      <c r="E35" s="18">
        <v>234365.85</v>
      </c>
      <c r="F35" s="19">
        <f t="shared" si="1"/>
        <v>110.28315844662924</v>
      </c>
      <c r="G35" s="19">
        <f t="shared" si="2"/>
        <v>2.4378826650023404</v>
      </c>
      <c r="H35" s="20">
        <f t="shared" si="3"/>
        <v>21853.03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212512.82</v>
      </c>
      <c r="D36" s="26">
        <v>9545500</v>
      </c>
      <c r="E36" s="26">
        <v>234365.85</v>
      </c>
      <c r="F36" s="27">
        <f t="shared" si="1"/>
        <v>110.28315844662924</v>
      </c>
      <c r="G36" s="27">
        <f t="shared" si="2"/>
        <v>2.455249594049552</v>
      </c>
      <c r="H36" s="28">
        <f t="shared" si="3"/>
        <v>21853.03</v>
      </c>
      <c r="J36" s="39"/>
    </row>
    <row r="37" spans="1:10" ht="12.75" customHeight="1" x14ac:dyDescent="0.25">
      <c r="A37" s="24" t="s">
        <v>227</v>
      </c>
      <c r="B37" s="25" t="s">
        <v>5</v>
      </c>
      <c r="C37" s="26"/>
      <c r="D37" s="26">
        <v>68000</v>
      </c>
      <c r="E37" s="26"/>
      <c r="F37" s="27" t="str">
        <f t="shared" si="1"/>
        <v>x</v>
      </c>
      <c r="G37" s="27">
        <f t="shared" si="2"/>
        <v>0</v>
      </c>
      <c r="H37" s="28">
        <f t="shared" si="3"/>
        <v>0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101113.3</v>
      </c>
      <c r="D38" s="18">
        <v>35402618</v>
      </c>
      <c r="E38" s="18">
        <v>112363.2</v>
      </c>
      <c r="F38" s="19">
        <f t="shared" si="1"/>
        <v>111.12603386498117</v>
      </c>
      <c r="G38" s="19">
        <f t="shared" si="2"/>
        <v>0.31738669722109253</v>
      </c>
      <c r="H38" s="20">
        <f t="shared" si="3"/>
        <v>11249.899999999994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101113.3</v>
      </c>
      <c r="D39" s="26">
        <v>35357118</v>
      </c>
      <c r="E39" s="26">
        <v>112363.2</v>
      </c>
      <c r="F39" s="27">
        <f t="shared" si="1"/>
        <v>111.12603386498117</v>
      </c>
      <c r="G39" s="27">
        <f t="shared" si="2"/>
        <v>0.31779513251051739</v>
      </c>
      <c r="H39" s="28">
        <f t="shared" si="3"/>
        <v>11249.899999999994</v>
      </c>
      <c r="J39" s="39"/>
    </row>
    <row r="40" spans="1:10" ht="12.75" customHeight="1" x14ac:dyDescent="0.25">
      <c r="A40" s="24" t="s">
        <v>227</v>
      </c>
      <c r="B40" s="25" t="s">
        <v>5</v>
      </c>
      <c r="C40" s="26"/>
      <c r="D40" s="26">
        <v>45500</v>
      </c>
      <c r="E40" s="26"/>
      <c r="F40" s="27" t="str">
        <f t="shared" si="1"/>
        <v>x</v>
      </c>
      <c r="G40" s="27">
        <f t="shared" si="2"/>
        <v>0</v>
      </c>
      <c r="H40" s="28">
        <f t="shared" si="3"/>
        <v>0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282170.23999999999</v>
      </c>
      <c r="D41" s="18">
        <v>6048010</v>
      </c>
      <c r="E41" s="18">
        <v>365616.04</v>
      </c>
      <c r="F41" s="19">
        <f t="shared" si="1"/>
        <v>129.57285644297571</v>
      </c>
      <c r="G41" s="19">
        <f t="shared" si="2"/>
        <v>6.0452287611958315</v>
      </c>
      <c r="H41" s="20">
        <f t="shared" si="3"/>
        <v>83445.799999999988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276395.24</v>
      </c>
      <c r="D42" s="26">
        <v>5846010</v>
      </c>
      <c r="E42" s="26">
        <v>361634.79</v>
      </c>
      <c r="F42" s="27">
        <f t="shared" si="1"/>
        <v>130.83973153806846</v>
      </c>
      <c r="G42" s="27">
        <f t="shared" si="2"/>
        <v>6.1860104584152271</v>
      </c>
      <c r="H42" s="28">
        <f t="shared" si="3"/>
        <v>85239.549999999988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5775</v>
      </c>
      <c r="D43" s="26">
        <v>202000</v>
      </c>
      <c r="E43" s="26">
        <v>3981.25</v>
      </c>
      <c r="F43" s="27">
        <f t="shared" si="1"/>
        <v>68.939393939393938</v>
      </c>
      <c r="G43" s="27">
        <f t="shared" si="2"/>
        <v>1.9709158415841583</v>
      </c>
      <c r="H43" s="28">
        <f t="shared" si="3"/>
        <v>-1793.75</v>
      </c>
      <c r="J43" s="39"/>
    </row>
    <row r="44" spans="1:10" ht="25.5" x14ac:dyDescent="0.25">
      <c r="A44" s="22" t="s">
        <v>243</v>
      </c>
      <c r="B44" s="17" t="s">
        <v>21</v>
      </c>
      <c r="C44" s="18">
        <v>2016168.71</v>
      </c>
      <c r="D44" s="18">
        <v>38041405</v>
      </c>
      <c r="E44" s="18">
        <v>2047657.45</v>
      </c>
      <c r="F44" s="19">
        <f t="shared" si="1"/>
        <v>101.56181076731421</v>
      </c>
      <c r="G44" s="19">
        <f t="shared" si="2"/>
        <v>5.3827072107352496</v>
      </c>
      <c r="H44" s="20">
        <f t="shared" si="3"/>
        <v>31488.739999999991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2016168.71</v>
      </c>
      <c r="D45" s="26">
        <v>36234905</v>
      </c>
      <c r="E45" s="26">
        <v>2047657.45</v>
      </c>
      <c r="F45" s="27">
        <f t="shared" si="1"/>
        <v>101.56181076731421</v>
      </c>
      <c r="G45" s="27">
        <f t="shared" si="2"/>
        <v>5.6510633876368654</v>
      </c>
      <c r="H45" s="28">
        <f t="shared" si="3"/>
        <v>31488.739999999991</v>
      </c>
      <c r="J45" s="39"/>
    </row>
    <row r="46" spans="1:10" ht="12.75" customHeight="1" x14ac:dyDescent="0.25">
      <c r="A46" s="24" t="s">
        <v>227</v>
      </c>
      <c r="B46" s="25" t="s">
        <v>5</v>
      </c>
      <c r="C46" s="26"/>
      <c r="D46" s="26">
        <v>1806500</v>
      </c>
      <c r="E46" s="26"/>
      <c r="F46" s="27" t="str">
        <f t="shared" si="1"/>
        <v>x</v>
      </c>
      <c r="G46" s="27">
        <f t="shared" si="2"/>
        <v>0</v>
      </c>
      <c r="H46" s="28">
        <f t="shared" si="3"/>
        <v>0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96930.17</v>
      </c>
      <c r="D47" s="18">
        <v>2152160</v>
      </c>
      <c r="E47" s="18">
        <v>115678.89</v>
      </c>
      <c r="F47" s="19">
        <f t="shared" si="1"/>
        <v>119.34250192690263</v>
      </c>
      <c r="G47" s="19">
        <f t="shared" si="2"/>
        <v>5.375013474834585</v>
      </c>
      <c r="H47" s="20">
        <f t="shared" si="3"/>
        <v>18748.72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96930.17</v>
      </c>
      <c r="D48" s="26">
        <v>2100160</v>
      </c>
      <c r="E48" s="26">
        <v>115678.89</v>
      </c>
      <c r="F48" s="27">
        <f t="shared" si="1"/>
        <v>119.34250192690263</v>
      </c>
      <c r="G48" s="27">
        <f t="shared" si="2"/>
        <v>5.5080989067499617</v>
      </c>
      <c r="H48" s="28">
        <f t="shared" si="3"/>
        <v>18748.72</v>
      </c>
      <c r="J48" s="39"/>
    </row>
    <row r="49" spans="1:10" ht="12.75" customHeight="1" x14ac:dyDescent="0.25">
      <c r="A49" s="24" t="s">
        <v>227</v>
      </c>
      <c r="B49" s="25" t="s">
        <v>5</v>
      </c>
      <c r="C49" s="26"/>
      <c r="D49" s="26">
        <v>52000</v>
      </c>
      <c r="E49" s="26"/>
      <c r="F49" s="27" t="str">
        <f t="shared" si="1"/>
        <v>x</v>
      </c>
      <c r="G49" s="27">
        <f t="shared" si="2"/>
        <v>0</v>
      </c>
      <c r="H49" s="28">
        <f t="shared" si="3"/>
        <v>0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142411.15</v>
      </c>
      <c r="D50" s="18">
        <v>2023815</v>
      </c>
      <c r="E50" s="18">
        <v>146937.41</v>
      </c>
      <c r="F50" s="19">
        <f t="shared" si="1"/>
        <v>103.178304507758</v>
      </c>
      <c r="G50" s="19">
        <f t="shared" si="2"/>
        <v>7.2604170835773028</v>
      </c>
      <c r="H50" s="20">
        <f t="shared" si="3"/>
        <v>4526.2600000000093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142411.15</v>
      </c>
      <c r="D51" s="26">
        <v>1989815</v>
      </c>
      <c r="E51" s="26">
        <v>146937.41</v>
      </c>
      <c r="F51" s="27">
        <f t="shared" si="1"/>
        <v>103.178304507758</v>
      </c>
      <c r="G51" s="27">
        <f t="shared" si="2"/>
        <v>7.3844759437435137</v>
      </c>
      <c r="H51" s="28">
        <f t="shared" si="3"/>
        <v>4526.2600000000093</v>
      </c>
      <c r="J51" s="39"/>
    </row>
    <row r="52" spans="1:10" ht="12.75" customHeight="1" x14ac:dyDescent="0.25">
      <c r="A52" s="24" t="s">
        <v>227</v>
      </c>
      <c r="B52" s="25" t="s">
        <v>5</v>
      </c>
      <c r="C52" s="26"/>
      <c r="D52" s="26">
        <v>34000</v>
      </c>
      <c r="E52" s="26"/>
      <c r="F52" s="27" t="str">
        <f t="shared" si="1"/>
        <v>x</v>
      </c>
      <c r="G52" s="27">
        <f t="shared" si="2"/>
        <v>0</v>
      </c>
      <c r="H52" s="28">
        <f t="shared" si="3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540565.72</v>
      </c>
      <c r="D53" s="18">
        <v>13661300</v>
      </c>
      <c r="E53" s="18">
        <v>763111.68</v>
      </c>
      <c r="F53" s="19">
        <f t="shared" si="1"/>
        <v>141.16908486168899</v>
      </c>
      <c r="G53" s="19">
        <f t="shared" si="2"/>
        <v>5.585937502287484</v>
      </c>
      <c r="H53" s="20">
        <f t="shared" si="3"/>
        <v>222545.96000000008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529098.37</v>
      </c>
      <c r="D54" s="26">
        <v>13587300</v>
      </c>
      <c r="E54" s="26">
        <v>763111.68</v>
      </c>
      <c r="F54" s="27">
        <f t="shared" si="1"/>
        <v>144.22869607404007</v>
      </c>
      <c r="G54" s="27">
        <f t="shared" si="2"/>
        <v>5.616359983219624</v>
      </c>
      <c r="H54" s="28">
        <f t="shared" si="3"/>
        <v>234013.31000000006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11467.35</v>
      </c>
      <c r="D55" s="26">
        <v>74000</v>
      </c>
      <c r="E55" s="26"/>
      <c r="F55" s="27">
        <f t="shared" si="1"/>
        <v>0</v>
      </c>
      <c r="G55" s="27">
        <f t="shared" si="2"/>
        <v>0</v>
      </c>
      <c r="H55" s="28">
        <f t="shared" si="3"/>
        <v>-11467.35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2093327.62</v>
      </c>
      <c r="D56" s="18">
        <v>44552481</v>
      </c>
      <c r="E56" s="18">
        <v>265340.79999999999</v>
      </c>
      <c r="F56" s="19">
        <f t="shared" si="1"/>
        <v>12.675550518938836</v>
      </c>
      <c r="G56" s="19">
        <f t="shared" si="2"/>
        <v>0.59556907728662745</v>
      </c>
      <c r="H56" s="20">
        <f t="shared" si="3"/>
        <v>-1827986.82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2093327.62</v>
      </c>
      <c r="D57" s="26">
        <v>44469681</v>
      </c>
      <c r="E57" s="26">
        <v>265340.79999999999</v>
      </c>
      <c r="F57" s="27">
        <f t="shared" si="1"/>
        <v>12.675550518938836</v>
      </c>
      <c r="G57" s="27">
        <f t="shared" si="2"/>
        <v>0.59667799281042744</v>
      </c>
      <c r="H57" s="28">
        <f t="shared" si="3"/>
        <v>-1827986.82</v>
      </c>
      <c r="J57" s="39"/>
    </row>
    <row r="58" spans="1:10" ht="12.75" customHeight="1" x14ac:dyDescent="0.25">
      <c r="A58" s="24" t="s">
        <v>227</v>
      </c>
      <c r="B58" s="25" t="s">
        <v>5</v>
      </c>
      <c r="C58" s="26"/>
      <c r="D58" s="26">
        <v>82800</v>
      </c>
      <c r="E58" s="26"/>
      <c r="F58" s="27" t="str">
        <f t="shared" si="1"/>
        <v>x</v>
      </c>
      <c r="G58" s="27">
        <f t="shared" si="2"/>
        <v>0</v>
      </c>
      <c r="H58" s="28">
        <f t="shared" si="3"/>
        <v>0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155177.41</v>
      </c>
      <c r="D59" s="18">
        <v>4533172</v>
      </c>
      <c r="E59" s="18">
        <v>157670.03</v>
      </c>
      <c r="F59" s="19">
        <f t="shared" si="1"/>
        <v>101.60630339171146</v>
      </c>
      <c r="G59" s="19">
        <f t="shared" si="2"/>
        <v>3.4781391484814606</v>
      </c>
      <c r="H59" s="20">
        <f t="shared" si="3"/>
        <v>2492.6199999999953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155177.41</v>
      </c>
      <c r="D60" s="26">
        <v>4480672</v>
      </c>
      <c r="E60" s="26">
        <v>157670.03</v>
      </c>
      <c r="F60" s="27">
        <f t="shared" si="1"/>
        <v>101.60630339171146</v>
      </c>
      <c r="G60" s="27">
        <f t="shared" si="2"/>
        <v>3.5188924786282056</v>
      </c>
      <c r="H60" s="28">
        <f t="shared" si="3"/>
        <v>2492.6199999999953</v>
      </c>
      <c r="J60" s="39"/>
    </row>
    <row r="61" spans="1:10" ht="12.75" customHeight="1" x14ac:dyDescent="0.25">
      <c r="A61" s="24" t="s">
        <v>227</v>
      </c>
      <c r="B61" s="25" t="s">
        <v>5</v>
      </c>
      <c r="C61" s="26"/>
      <c r="D61" s="26">
        <v>52500</v>
      </c>
      <c r="E61" s="26"/>
      <c r="F61" s="27" t="str">
        <f t="shared" si="1"/>
        <v>x</v>
      </c>
      <c r="G61" s="27">
        <f t="shared" si="2"/>
        <v>0</v>
      </c>
      <c r="H61" s="28">
        <f t="shared" si="3"/>
        <v>0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30053.919999999998</v>
      </c>
      <c r="D62" s="18">
        <v>22024014</v>
      </c>
      <c r="E62" s="18">
        <v>36491.65</v>
      </c>
      <c r="F62" s="19">
        <f t="shared" si="1"/>
        <v>121.42060004152538</v>
      </c>
      <c r="G62" s="19">
        <f t="shared" si="2"/>
        <v>0.16569027789393886</v>
      </c>
      <c r="H62" s="20">
        <f t="shared" si="3"/>
        <v>6437.7300000000032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30053.919999999998</v>
      </c>
      <c r="D63" s="26">
        <v>22001014</v>
      </c>
      <c r="E63" s="26">
        <v>36491.65</v>
      </c>
      <c r="F63" s="27">
        <f t="shared" si="1"/>
        <v>121.42060004152538</v>
      </c>
      <c r="G63" s="27">
        <f t="shared" si="2"/>
        <v>0.16586349156452518</v>
      </c>
      <c r="H63" s="28">
        <f t="shared" si="3"/>
        <v>6437.7300000000032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/>
      <c r="F64" s="27" t="str">
        <f t="shared" ref="F64:F120" si="4">IF(C64=0,"x",E64/C64*100)</f>
        <v>x</v>
      </c>
      <c r="G64" s="27">
        <f t="shared" ref="G64:G120" si="5">IF(D64=0,"x",E64/D64*100)</f>
        <v>0</v>
      </c>
      <c r="H64" s="28">
        <f t="shared" si="3"/>
        <v>0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120585.66</v>
      </c>
      <c r="D65" s="18">
        <v>2486210</v>
      </c>
      <c r="E65" s="18">
        <v>109968.48</v>
      </c>
      <c r="F65" s="19">
        <f t="shared" si="4"/>
        <v>91.195321234713973</v>
      </c>
      <c r="G65" s="19">
        <f t="shared" si="5"/>
        <v>4.423137224932729</v>
      </c>
      <c r="H65" s="20">
        <f t="shared" ref="H65:H121" si="6">+E65-C65</f>
        <v>-10617.180000000008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120585.66</v>
      </c>
      <c r="D66" s="26">
        <v>2455210</v>
      </c>
      <c r="E66" s="26">
        <v>109968.48</v>
      </c>
      <c r="F66" s="27">
        <f t="shared" si="4"/>
        <v>91.195321234713973</v>
      </c>
      <c r="G66" s="27">
        <f t="shared" si="5"/>
        <v>4.4789846897006766</v>
      </c>
      <c r="H66" s="28">
        <f t="shared" si="6"/>
        <v>-10617.180000000008</v>
      </c>
      <c r="J66" s="39"/>
    </row>
    <row r="67" spans="1:10" ht="12.75" customHeight="1" x14ac:dyDescent="0.25">
      <c r="A67" s="24" t="s">
        <v>227</v>
      </c>
      <c r="B67" s="25" t="s">
        <v>5</v>
      </c>
      <c r="C67" s="26"/>
      <c r="D67" s="26">
        <v>31000</v>
      </c>
      <c r="E67" s="26"/>
      <c r="F67" s="27" t="str">
        <f t="shared" si="4"/>
        <v>x</v>
      </c>
      <c r="G67" s="27">
        <f t="shared" si="5"/>
        <v>0</v>
      </c>
      <c r="H67" s="28">
        <f t="shared" si="6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56619.29</v>
      </c>
      <c r="D68" s="18">
        <v>1167660</v>
      </c>
      <c r="E68" s="18">
        <v>44699.79</v>
      </c>
      <c r="F68" s="19">
        <f t="shared" si="4"/>
        <v>78.947987514502572</v>
      </c>
      <c r="G68" s="19">
        <f t="shared" si="5"/>
        <v>3.8281511741431582</v>
      </c>
      <c r="H68" s="20">
        <f t="shared" si="6"/>
        <v>-11919.5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56619.29</v>
      </c>
      <c r="D69" s="26">
        <v>1127160</v>
      </c>
      <c r="E69" s="26">
        <v>44699.79</v>
      </c>
      <c r="F69" s="27">
        <f t="shared" si="4"/>
        <v>78.947987514502572</v>
      </c>
      <c r="G69" s="27">
        <f t="shared" si="5"/>
        <v>3.9657005216650698</v>
      </c>
      <c r="H69" s="28">
        <f t="shared" si="6"/>
        <v>-11919.5</v>
      </c>
      <c r="J69" s="39"/>
    </row>
    <row r="70" spans="1:10" ht="12.75" customHeight="1" x14ac:dyDescent="0.25">
      <c r="A70" s="24" t="s">
        <v>227</v>
      </c>
      <c r="B70" s="25" t="s">
        <v>5</v>
      </c>
      <c r="C70" s="26"/>
      <c r="D70" s="26">
        <v>40500</v>
      </c>
      <c r="E70" s="26"/>
      <c r="F70" s="27" t="str">
        <f t="shared" si="4"/>
        <v>x</v>
      </c>
      <c r="G70" s="27">
        <f t="shared" si="5"/>
        <v>0</v>
      </c>
      <c r="H70" s="28">
        <f t="shared" si="6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2152413873.5</v>
      </c>
      <c r="D71" s="18">
        <v>16572428699</v>
      </c>
      <c r="E71" s="18">
        <v>1916153226.4000001</v>
      </c>
      <c r="F71" s="19">
        <f t="shared" si="4"/>
        <v>89.023456408231525</v>
      </c>
      <c r="G71" s="19">
        <f t="shared" si="5"/>
        <v>11.562295793830286</v>
      </c>
      <c r="H71" s="20">
        <f t="shared" si="6"/>
        <v>-236260647.0999999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19700837.449999999</v>
      </c>
      <c r="D72" s="18">
        <v>309090151</v>
      </c>
      <c r="E72" s="18">
        <v>10370155.59</v>
      </c>
      <c r="F72" s="19">
        <f t="shared" si="4"/>
        <v>52.638146049979206</v>
      </c>
      <c r="G72" s="19">
        <f t="shared" si="5"/>
        <v>3.3550585667157025</v>
      </c>
      <c r="H72" s="20">
        <f t="shared" si="6"/>
        <v>-9330681.8599999994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9744186.4000000004</v>
      </c>
      <c r="D73" s="26">
        <v>172714194</v>
      </c>
      <c r="E73" s="26">
        <v>8208451.8899999997</v>
      </c>
      <c r="F73" s="27">
        <f t="shared" si="4"/>
        <v>84.239479347398358</v>
      </c>
      <c r="G73" s="27">
        <f t="shared" si="5"/>
        <v>4.7526214840223266</v>
      </c>
      <c r="H73" s="28">
        <f t="shared" si="6"/>
        <v>-1535734.5100000007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9956651.0500000007</v>
      </c>
      <c r="D74" s="26">
        <v>136375957</v>
      </c>
      <c r="E74" s="26">
        <v>2161703.7000000002</v>
      </c>
      <c r="F74" s="27">
        <f t="shared" si="4"/>
        <v>21.71115256670565</v>
      </c>
      <c r="G74" s="27">
        <f t="shared" si="5"/>
        <v>1.5851061635446491</v>
      </c>
      <c r="H74" s="28">
        <f t="shared" si="6"/>
        <v>-7794947.3500000006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2040306775.8900001</v>
      </c>
      <c r="D75" s="18">
        <v>14543023842</v>
      </c>
      <c r="E75" s="18">
        <v>1808424343.0999999</v>
      </c>
      <c r="F75" s="19">
        <f t="shared" si="4"/>
        <v>88.634923163020375</v>
      </c>
      <c r="G75" s="19">
        <f t="shared" si="5"/>
        <v>12.434995381615904</v>
      </c>
      <c r="H75" s="20">
        <f t="shared" si="6"/>
        <v>-231882432.7900002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2040306775.8900001</v>
      </c>
      <c r="D76" s="26">
        <v>14542223842</v>
      </c>
      <c r="E76" s="26">
        <v>1808424343.0999999</v>
      </c>
      <c r="F76" s="27">
        <f t="shared" si="4"/>
        <v>88.634923163020375</v>
      </c>
      <c r="G76" s="27">
        <f t="shared" si="5"/>
        <v>12.435679458302756</v>
      </c>
      <c r="H76" s="28">
        <f t="shared" si="6"/>
        <v>-231882432.7900002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/>
      <c r="F77" s="27" t="str">
        <f t="shared" si="4"/>
        <v>x</v>
      </c>
      <c r="G77" s="27">
        <f t="shared" si="5"/>
        <v>0</v>
      </c>
      <c r="H77" s="28">
        <f t="shared" si="6"/>
        <v>0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32907182.59</v>
      </c>
      <c r="D78" s="18">
        <v>617752087</v>
      </c>
      <c r="E78" s="18">
        <v>41636687.229999997</v>
      </c>
      <c r="F78" s="19">
        <f t="shared" si="4"/>
        <v>126.52765734691842</v>
      </c>
      <c r="G78" s="19">
        <f t="shared" si="5"/>
        <v>6.7400318195930273</v>
      </c>
      <c r="H78" s="20">
        <f t="shared" si="6"/>
        <v>8729504.6399999969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32810695.09</v>
      </c>
      <c r="D79" s="26">
        <v>595413338</v>
      </c>
      <c r="E79" s="26">
        <v>41512482.030000001</v>
      </c>
      <c r="F79" s="27">
        <f t="shared" si="4"/>
        <v>126.52119047198155</v>
      </c>
      <c r="G79" s="27">
        <f t="shared" si="5"/>
        <v>6.9720443565206125</v>
      </c>
      <c r="H79" s="28">
        <f t="shared" si="6"/>
        <v>8701786.9400000013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96487.5</v>
      </c>
      <c r="D80" s="26">
        <v>22338749</v>
      </c>
      <c r="E80" s="26">
        <v>124205.2</v>
      </c>
      <c r="F80" s="27">
        <f t="shared" si="4"/>
        <v>128.72672625987823</v>
      </c>
      <c r="G80" s="27">
        <f t="shared" si="5"/>
        <v>0.55600785881071491</v>
      </c>
      <c r="H80" s="28">
        <f t="shared" si="6"/>
        <v>27717.699999999997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52785545.310000002</v>
      </c>
      <c r="D81" s="18">
        <v>902019996</v>
      </c>
      <c r="E81" s="18">
        <v>52520233.799999997</v>
      </c>
      <c r="F81" s="19">
        <f t="shared" si="4"/>
        <v>99.497378480336081</v>
      </c>
      <c r="G81" s="19">
        <f t="shared" si="5"/>
        <v>5.8225132516907081</v>
      </c>
      <c r="H81" s="20">
        <f t="shared" si="6"/>
        <v>-265311.51000000536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51378916.409999996</v>
      </c>
      <c r="D82" s="26">
        <v>833819996</v>
      </c>
      <c r="E82" s="26">
        <v>50856935.890000001</v>
      </c>
      <c r="F82" s="27">
        <f t="shared" si="4"/>
        <v>98.984056970305417</v>
      </c>
      <c r="G82" s="27">
        <f t="shared" si="5"/>
        <v>6.0992703621849813</v>
      </c>
      <c r="H82" s="28">
        <f t="shared" si="6"/>
        <v>-521980.51999999583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1406628.9</v>
      </c>
      <c r="D83" s="26">
        <v>68200000</v>
      </c>
      <c r="E83" s="26">
        <v>1663297.91</v>
      </c>
      <c r="F83" s="27">
        <f t="shared" si="4"/>
        <v>118.24710198972879</v>
      </c>
      <c r="G83" s="27">
        <f t="shared" si="5"/>
        <v>2.438853240469208</v>
      </c>
      <c r="H83" s="28">
        <f t="shared" si="6"/>
        <v>256669.01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993006.02</v>
      </c>
      <c r="D84" s="18">
        <v>21419300</v>
      </c>
      <c r="E84" s="18">
        <v>1303110.75</v>
      </c>
      <c r="F84" s="19">
        <f t="shared" si="4"/>
        <v>131.2288872125871</v>
      </c>
      <c r="G84" s="19">
        <f t="shared" si="5"/>
        <v>6.0838157642873476</v>
      </c>
      <c r="H84" s="20">
        <f t="shared" si="6"/>
        <v>310104.73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993006.02</v>
      </c>
      <c r="D85" s="26">
        <v>20880300</v>
      </c>
      <c r="E85" s="26">
        <v>1303110.75</v>
      </c>
      <c r="F85" s="27">
        <f t="shared" si="4"/>
        <v>131.2288872125871</v>
      </c>
      <c r="G85" s="27">
        <f t="shared" si="5"/>
        <v>6.2408622002557435</v>
      </c>
      <c r="H85" s="28">
        <f t="shared" si="6"/>
        <v>310104.73</v>
      </c>
      <c r="J85" s="39"/>
    </row>
    <row r="86" spans="1:10" ht="12.75" customHeight="1" x14ac:dyDescent="0.25">
      <c r="A86" s="24" t="s">
        <v>227</v>
      </c>
      <c r="B86" s="25" t="s">
        <v>5</v>
      </c>
      <c r="C86" s="26"/>
      <c r="D86" s="26">
        <v>539000</v>
      </c>
      <c r="E86" s="26"/>
      <c r="F86" s="27" t="str">
        <f t="shared" si="4"/>
        <v>x</v>
      </c>
      <c r="G86" s="27">
        <f t="shared" si="5"/>
        <v>0</v>
      </c>
      <c r="H86" s="28">
        <f t="shared" si="6"/>
        <v>0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5707857.8700000001</v>
      </c>
      <c r="D87" s="18">
        <v>178623323</v>
      </c>
      <c r="E87" s="18">
        <v>1898070.93</v>
      </c>
      <c r="F87" s="19">
        <f t="shared" si="4"/>
        <v>33.253647396794761</v>
      </c>
      <c r="G87" s="19">
        <f t="shared" si="5"/>
        <v>1.062610916716626</v>
      </c>
      <c r="H87" s="20">
        <f t="shared" si="6"/>
        <v>-3809786.9400000004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5707857.8700000001</v>
      </c>
      <c r="D88" s="26">
        <v>178463323</v>
      </c>
      <c r="E88" s="26">
        <v>1897927.24</v>
      </c>
      <c r="F88" s="27">
        <f t="shared" si="4"/>
        <v>33.251129990032496</v>
      </c>
      <c r="G88" s="27">
        <f t="shared" si="5"/>
        <v>1.0634830776965865</v>
      </c>
      <c r="H88" s="28">
        <f t="shared" si="6"/>
        <v>-3809930.63</v>
      </c>
      <c r="J88" s="39"/>
    </row>
    <row r="89" spans="1:10" ht="12.75" customHeight="1" x14ac:dyDescent="0.25">
      <c r="A89" s="24" t="s">
        <v>227</v>
      </c>
      <c r="B89" s="25" t="s">
        <v>5</v>
      </c>
      <c r="C89" s="26"/>
      <c r="D89" s="26">
        <v>160000</v>
      </c>
      <c r="E89" s="26">
        <v>143.69</v>
      </c>
      <c r="F89" s="27" t="str">
        <f t="shared" si="4"/>
        <v>x</v>
      </c>
      <c r="G89" s="27">
        <f t="shared" si="5"/>
        <v>8.9806250000000004E-2</v>
      </c>
      <c r="H89" s="28">
        <f t="shared" si="6"/>
        <v>143.69</v>
      </c>
      <c r="J89" s="39"/>
    </row>
    <row r="90" spans="1:10" ht="12.75" customHeight="1" x14ac:dyDescent="0.25">
      <c r="A90" s="22" t="s">
        <v>450</v>
      </c>
      <c r="B90" s="17" t="s">
        <v>37</v>
      </c>
      <c r="C90" s="18">
        <v>1954</v>
      </c>
      <c r="D90" s="18">
        <v>500000</v>
      </c>
      <c r="E90" s="18">
        <v>625</v>
      </c>
      <c r="F90" s="19">
        <f t="shared" si="4"/>
        <v>31.985670419651996</v>
      </c>
      <c r="G90" s="19">
        <f t="shared" si="5"/>
        <v>0.125</v>
      </c>
      <c r="H90" s="20">
        <f t="shared" si="6"/>
        <v>-1329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1954</v>
      </c>
      <c r="D91" s="26">
        <v>500000</v>
      </c>
      <c r="E91" s="26">
        <v>625</v>
      </c>
      <c r="F91" s="27">
        <f t="shared" si="4"/>
        <v>31.985670419651996</v>
      </c>
      <c r="G91" s="27">
        <f t="shared" si="5"/>
        <v>0.125</v>
      </c>
      <c r="H91" s="28">
        <f t="shared" si="6"/>
        <v>-1329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10714.37</v>
      </c>
      <c r="D92" s="18">
        <v>0</v>
      </c>
      <c r="E92" s="18"/>
      <c r="F92" s="19">
        <f t="shared" si="4"/>
        <v>0</v>
      </c>
      <c r="G92" s="19" t="str">
        <f t="shared" si="5"/>
        <v>x</v>
      </c>
      <c r="H92" s="20">
        <f t="shared" si="6"/>
        <v>-10714.37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10714.37</v>
      </c>
      <c r="D93" s="26">
        <v>0</v>
      </c>
      <c r="E93" s="26"/>
      <c r="F93" s="27">
        <f t="shared" si="4"/>
        <v>0</v>
      </c>
      <c r="G93" s="27" t="str">
        <f t="shared" si="5"/>
        <v>x</v>
      </c>
      <c r="H93" s="28">
        <f t="shared" si="6"/>
        <v>-10714.37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23716410.359999999</v>
      </c>
      <c r="D94" s="18">
        <v>359638080</v>
      </c>
      <c r="E94" s="18">
        <v>29264532.670000002</v>
      </c>
      <c r="F94" s="19">
        <f t="shared" si="4"/>
        <v>123.39360057353976</v>
      </c>
      <c r="G94" s="19">
        <f t="shared" si="5"/>
        <v>8.1372174687396832</v>
      </c>
      <c r="H94" s="20">
        <f t="shared" si="6"/>
        <v>5548122.3100000024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352249.82</v>
      </c>
      <c r="D95" s="18">
        <v>10213121</v>
      </c>
      <c r="E95" s="18">
        <v>402338.27</v>
      </c>
      <c r="F95" s="19">
        <f t="shared" si="4"/>
        <v>114.21958143229143</v>
      </c>
      <c r="G95" s="19">
        <f t="shared" si="5"/>
        <v>3.9394252746050893</v>
      </c>
      <c r="H95" s="20">
        <f t="shared" si="6"/>
        <v>50088.450000000012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352249.82</v>
      </c>
      <c r="D96" s="18">
        <v>10213121</v>
      </c>
      <c r="E96" s="18">
        <v>402338.27</v>
      </c>
      <c r="F96" s="19">
        <f t="shared" si="4"/>
        <v>114.21958143229143</v>
      </c>
      <c r="G96" s="19">
        <f t="shared" si="5"/>
        <v>3.9394252746050893</v>
      </c>
      <c r="H96" s="20">
        <f t="shared" si="6"/>
        <v>50088.450000000012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350751.82</v>
      </c>
      <c r="D97" s="26">
        <v>9325700</v>
      </c>
      <c r="E97" s="26">
        <v>402338.27</v>
      </c>
      <c r="F97" s="27">
        <f t="shared" si="4"/>
        <v>114.70739339285538</v>
      </c>
      <c r="G97" s="27">
        <f t="shared" si="5"/>
        <v>4.3142956560901595</v>
      </c>
      <c r="H97" s="28">
        <f t="shared" si="6"/>
        <v>51586.450000000012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1498</v>
      </c>
      <c r="D98" s="26">
        <v>887421</v>
      </c>
      <c r="E98" s="26"/>
      <c r="F98" s="27">
        <f t="shared" si="4"/>
        <v>0</v>
      </c>
      <c r="G98" s="27">
        <f t="shared" si="5"/>
        <v>0</v>
      </c>
      <c r="H98" s="28">
        <f t="shared" si="6"/>
        <v>-1498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235140507.94</v>
      </c>
      <c r="D99" s="18">
        <v>4815494255</v>
      </c>
      <c r="E99" s="18">
        <v>286030389.42000002</v>
      </c>
      <c r="F99" s="19">
        <f t="shared" si="4"/>
        <v>121.64232863398654</v>
      </c>
      <c r="G99" s="19">
        <f t="shared" si="5"/>
        <v>5.9397929739612989</v>
      </c>
      <c r="H99" s="20">
        <f t="shared" si="6"/>
        <v>50889881.480000019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235140507.94</v>
      </c>
      <c r="D100" s="18">
        <v>4815494255</v>
      </c>
      <c r="E100" s="18">
        <v>286030389.42000002</v>
      </c>
      <c r="F100" s="19">
        <f t="shared" si="4"/>
        <v>121.64232863398654</v>
      </c>
      <c r="G100" s="19">
        <f t="shared" si="5"/>
        <v>5.9397929739612989</v>
      </c>
      <c r="H100" s="20">
        <f t="shared" si="6"/>
        <v>50889881.480000019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232248497.66999999</v>
      </c>
      <c r="D101" s="26">
        <v>4022456905</v>
      </c>
      <c r="E101" s="26">
        <v>276691306.61000001</v>
      </c>
      <c r="F101" s="27">
        <f t="shared" si="4"/>
        <v>119.1358865120189</v>
      </c>
      <c r="G101" s="27">
        <f t="shared" si="5"/>
        <v>6.8786642876413868</v>
      </c>
      <c r="H101" s="28">
        <f t="shared" si="6"/>
        <v>44442808.940000027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2892010.27</v>
      </c>
      <c r="D102" s="26">
        <v>793037350</v>
      </c>
      <c r="E102" s="26">
        <v>9339082.8100000005</v>
      </c>
      <c r="F102" s="27">
        <f t="shared" si="4"/>
        <v>322.92702784904009</v>
      </c>
      <c r="G102" s="27">
        <f t="shared" si="5"/>
        <v>1.1776346738271535</v>
      </c>
      <c r="H102" s="28">
        <f t="shared" si="6"/>
        <v>6447072.540000001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829031.32</v>
      </c>
      <c r="D103" s="18">
        <v>74452296</v>
      </c>
      <c r="E103" s="18">
        <v>940205.12</v>
      </c>
      <c r="F103" s="19">
        <f t="shared" si="4"/>
        <v>113.41008443444574</v>
      </c>
      <c r="G103" s="19">
        <f t="shared" si="5"/>
        <v>1.2628289126234602</v>
      </c>
      <c r="H103" s="20">
        <f t="shared" si="6"/>
        <v>111173.80000000005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534441.44999999995</v>
      </c>
      <c r="D104" s="18">
        <v>68346772</v>
      </c>
      <c r="E104" s="18">
        <v>590640.80000000005</v>
      </c>
      <c r="F104" s="19">
        <f t="shared" si="4"/>
        <v>110.5155298115444</v>
      </c>
      <c r="G104" s="19">
        <f t="shared" si="5"/>
        <v>0.86418243717494081</v>
      </c>
      <c r="H104" s="20">
        <f t="shared" si="6"/>
        <v>56199.350000000093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534441.44999999995</v>
      </c>
      <c r="D105" s="26">
        <v>67956772</v>
      </c>
      <c r="E105" s="26">
        <v>590640.80000000005</v>
      </c>
      <c r="F105" s="27">
        <f t="shared" si="4"/>
        <v>110.5155298115444</v>
      </c>
      <c r="G105" s="27">
        <f t="shared" si="5"/>
        <v>0.86914193040246235</v>
      </c>
      <c r="H105" s="28">
        <f t="shared" si="6"/>
        <v>56199.350000000093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/>
      <c r="D106" s="26">
        <v>390000</v>
      </c>
      <c r="E106" s="26"/>
      <c r="F106" s="27" t="str">
        <f t="shared" si="4"/>
        <v>x</v>
      </c>
      <c r="G106" s="27">
        <f t="shared" si="5"/>
        <v>0</v>
      </c>
      <c r="H106" s="28">
        <f t="shared" si="6"/>
        <v>0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294589.87</v>
      </c>
      <c r="D107" s="18">
        <v>6105524</v>
      </c>
      <c r="E107" s="18">
        <v>349564.32</v>
      </c>
      <c r="F107" s="19">
        <f t="shared" si="4"/>
        <v>118.66135111842102</v>
      </c>
      <c r="G107" s="19">
        <f t="shared" si="5"/>
        <v>5.7253778709247563</v>
      </c>
      <c r="H107" s="20">
        <f t="shared" si="6"/>
        <v>54974.450000000012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294589.87</v>
      </c>
      <c r="D108" s="26">
        <v>6097524</v>
      </c>
      <c r="E108" s="26">
        <v>349564.32</v>
      </c>
      <c r="F108" s="27">
        <f t="shared" si="4"/>
        <v>118.66135111842102</v>
      </c>
      <c r="G108" s="27">
        <f t="shared" si="5"/>
        <v>5.7328896122426087</v>
      </c>
      <c r="H108" s="28">
        <f t="shared" si="6"/>
        <v>54974.450000000012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/>
      <c r="D109" s="26">
        <v>8000</v>
      </c>
      <c r="E109" s="26"/>
      <c r="F109" s="27" t="str">
        <f t="shared" si="4"/>
        <v>x</v>
      </c>
      <c r="G109" s="27">
        <f t="shared" si="5"/>
        <v>0</v>
      </c>
      <c r="H109" s="28">
        <f t="shared" si="6"/>
        <v>0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15592235.039999999</v>
      </c>
      <c r="D110" s="18">
        <v>248526862</v>
      </c>
      <c r="E110" s="18">
        <v>8839425.3699999992</v>
      </c>
      <c r="F110" s="19">
        <f t="shared" si="4"/>
        <v>56.691201404567849</v>
      </c>
      <c r="G110" s="19">
        <f t="shared" si="5"/>
        <v>3.5567283547804176</v>
      </c>
      <c r="H110" s="20">
        <f t="shared" si="6"/>
        <v>-6752809.6699999999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15592235.039999999</v>
      </c>
      <c r="D111" s="18">
        <v>248526862</v>
      </c>
      <c r="E111" s="18">
        <v>8839425.3699999992</v>
      </c>
      <c r="F111" s="19">
        <f t="shared" si="4"/>
        <v>56.691201404567849</v>
      </c>
      <c r="G111" s="19">
        <f t="shared" si="5"/>
        <v>3.5567283547804176</v>
      </c>
      <c r="H111" s="20">
        <f t="shared" si="6"/>
        <v>-6752809.6699999999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10047828.34</v>
      </c>
      <c r="D112" s="26">
        <v>175718419</v>
      </c>
      <c r="E112" s="26">
        <v>7195059.2999999998</v>
      </c>
      <c r="F112" s="27">
        <f t="shared" si="4"/>
        <v>71.608103328723871</v>
      </c>
      <c r="G112" s="27">
        <f t="shared" si="5"/>
        <v>4.094652877567718</v>
      </c>
      <c r="H112" s="28">
        <f t="shared" si="6"/>
        <v>-2852769.04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5544406.7000000002</v>
      </c>
      <c r="D113" s="26">
        <v>72808443</v>
      </c>
      <c r="E113" s="26">
        <v>1644366.07</v>
      </c>
      <c r="F113" s="27">
        <f t="shared" si="4"/>
        <v>29.658106971121008</v>
      </c>
      <c r="G113" s="27">
        <f t="shared" si="5"/>
        <v>2.2584826734998305</v>
      </c>
      <c r="H113" s="28">
        <f t="shared" si="6"/>
        <v>-3900040.63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346107.54</v>
      </c>
      <c r="D114" s="18">
        <v>19295779</v>
      </c>
      <c r="E114" s="18">
        <v>484498.96</v>
      </c>
      <c r="F114" s="19">
        <f t="shared" si="4"/>
        <v>139.98509249466221</v>
      </c>
      <c r="G114" s="19">
        <f t="shared" si="5"/>
        <v>2.5109064526495666</v>
      </c>
      <c r="H114" s="20">
        <f t="shared" si="6"/>
        <v>138391.42000000004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346107.54</v>
      </c>
      <c r="D115" s="18">
        <v>19295779</v>
      </c>
      <c r="E115" s="18">
        <v>484498.96</v>
      </c>
      <c r="F115" s="19">
        <f t="shared" si="4"/>
        <v>139.98509249466221</v>
      </c>
      <c r="G115" s="19">
        <f t="shared" si="5"/>
        <v>2.5109064526495666</v>
      </c>
      <c r="H115" s="20">
        <f t="shared" si="6"/>
        <v>138391.42000000004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346107.54</v>
      </c>
      <c r="D116" s="26">
        <v>18513779</v>
      </c>
      <c r="E116" s="26">
        <v>480846.21</v>
      </c>
      <c r="F116" s="27">
        <f t="shared" si="4"/>
        <v>138.92971242406335</v>
      </c>
      <c r="G116" s="27">
        <f t="shared" si="5"/>
        <v>2.5972342545517049</v>
      </c>
      <c r="H116" s="28">
        <f t="shared" si="6"/>
        <v>134738.67000000004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/>
      <c r="D117" s="26">
        <v>782000</v>
      </c>
      <c r="E117" s="26">
        <v>3652.75</v>
      </c>
      <c r="F117" s="27" t="str">
        <f t="shared" si="4"/>
        <v>x</v>
      </c>
      <c r="G117" s="27">
        <f t="shared" si="5"/>
        <v>0.46710358056265988</v>
      </c>
      <c r="H117" s="28">
        <f t="shared" si="6"/>
        <v>3652.75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21051594.73</v>
      </c>
      <c r="D118" s="18">
        <v>281633686</v>
      </c>
      <c r="E118" s="18">
        <v>19270986.879999999</v>
      </c>
      <c r="F118" s="19">
        <f t="shared" si="4"/>
        <v>91.541696138285857</v>
      </c>
      <c r="G118" s="19">
        <f t="shared" si="5"/>
        <v>6.8425716943533512</v>
      </c>
      <c r="H118" s="20">
        <f t="shared" si="6"/>
        <v>-1780607.8500000015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21051594.73</v>
      </c>
      <c r="D119" s="18">
        <v>281633686</v>
      </c>
      <c r="E119" s="18">
        <v>19270986.879999999</v>
      </c>
      <c r="F119" s="19">
        <f t="shared" si="4"/>
        <v>91.541696138285857</v>
      </c>
      <c r="G119" s="19">
        <f t="shared" si="5"/>
        <v>6.8425716943533512</v>
      </c>
      <c r="H119" s="20">
        <f t="shared" si="6"/>
        <v>-1780607.8500000015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21051594.73</v>
      </c>
      <c r="D120" s="26">
        <v>281013686</v>
      </c>
      <c r="E120" s="26">
        <v>19210880.27</v>
      </c>
      <c r="F120" s="27">
        <f t="shared" si="4"/>
        <v>91.256175678810436</v>
      </c>
      <c r="G120" s="27">
        <f t="shared" si="5"/>
        <v>6.8362792373037662</v>
      </c>
      <c r="H120" s="28">
        <f t="shared" si="6"/>
        <v>-1840714.4600000009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/>
      <c r="D121" s="26">
        <v>620000</v>
      </c>
      <c r="E121" s="26">
        <v>60106.61</v>
      </c>
      <c r="F121" s="27" t="str">
        <f t="shared" ref="F121:F179" si="7">IF(C121=0,"x",E121/C121*100)</f>
        <v>x</v>
      </c>
      <c r="G121" s="27">
        <f t="shared" ref="G121:G179" si="8">IF(D121=0,"x",E121/D121*100)</f>
        <v>9.6946145161290325</v>
      </c>
      <c r="H121" s="28">
        <f t="shared" si="6"/>
        <v>60106.61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522683524.56999999</v>
      </c>
      <c r="D122" s="18">
        <v>5175795127</v>
      </c>
      <c r="E122" s="18">
        <v>413783932.16000003</v>
      </c>
      <c r="F122" s="19">
        <f t="shared" si="7"/>
        <v>79.165290794350327</v>
      </c>
      <c r="G122" s="19">
        <f t="shared" si="8"/>
        <v>7.9945964244500134</v>
      </c>
      <c r="H122" s="20">
        <f t="shared" ref="H122:H179" si="9">+E122-C122</f>
        <v>-108899592.40999997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483159353.52999997</v>
      </c>
      <c r="D123" s="18">
        <v>4435215195</v>
      </c>
      <c r="E123" s="18">
        <v>369941259.45999998</v>
      </c>
      <c r="F123" s="19">
        <f t="shared" si="7"/>
        <v>76.567131890789284</v>
      </c>
      <c r="G123" s="19">
        <f t="shared" si="8"/>
        <v>8.3409990991429215</v>
      </c>
      <c r="H123" s="20">
        <f t="shared" si="9"/>
        <v>-113218094.06999999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338769952.69999999</v>
      </c>
      <c r="D124" s="26">
        <v>4187523245</v>
      </c>
      <c r="E124" s="26">
        <v>363881338.37</v>
      </c>
      <c r="F124" s="27">
        <f t="shared" si="7"/>
        <v>107.4125185748801</v>
      </c>
      <c r="G124" s="27">
        <f t="shared" si="8"/>
        <v>8.689655366199645</v>
      </c>
      <c r="H124" s="28">
        <f t="shared" si="9"/>
        <v>25111385.670000017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144389400.83000001</v>
      </c>
      <c r="D125" s="26">
        <v>247691950</v>
      </c>
      <c r="E125" s="26">
        <v>6059921.0899999999</v>
      </c>
      <c r="F125" s="27">
        <f t="shared" si="7"/>
        <v>4.1969293141778312</v>
      </c>
      <c r="G125" s="27">
        <f t="shared" si="8"/>
        <v>2.446555525926458</v>
      </c>
      <c r="H125" s="28">
        <f t="shared" si="9"/>
        <v>-138329479.74000001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10636625.41</v>
      </c>
      <c r="D126" s="18">
        <v>288842100</v>
      </c>
      <c r="E126" s="18">
        <v>14714014.119999999</v>
      </c>
      <c r="F126" s="19">
        <f t="shared" si="7"/>
        <v>138.33348033641056</v>
      </c>
      <c r="G126" s="19">
        <f t="shared" si="8"/>
        <v>5.0941376343683968</v>
      </c>
      <c r="H126" s="20">
        <f t="shared" si="9"/>
        <v>4077388.709999999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10634101.41</v>
      </c>
      <c r="D127" s="26">
        <v>288287100</v>
      </c>
      <c r="E127" s="26">
        <v>14713818.59</v>
      </c>
      <c r="F127" s="27">
        <f t="shared" si="7"/>
        <v>138.36447502901891</v>
      </c>
      <c r="G127" s="27">
        <f t="shared" si="8"/>
        <v>5.1038768609486862</v>
      </c>
      <c r="H127" s="28">
        <f t="shared" si="9"/>
        <v>4079717.1799999997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2524</v>
      </c>
      <c r="D128" s="26">
        <v>555000</v>
      </c>
      <c r="E128" s="26">
        <v>195.53</v>
      </c>
      <c r="F128" s="27">
        <f t="shared" si="7"/>
        <v>7.7468304278922346</v>
      </c>
      <c r="G128" s="27">
        <f t="shared" si="8"/>
        <v>3.523063063063063E-2</v>
      </c>
      <c r="H128" s="28">
        <f t="shared" si="9"/>
        <v>-2328.4699999999998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959325.35</v>
      </c>
      <c r="D129" s="18">
        <v>17084000</v>
      </c>
      <c r="E129" s="18">
        <v>932450.78</v>
      </c>
      <c r="F129" s="19">
        <f t="shared" si="7"/>
        <v>97.198596909797089</v>
      </c>
      <c r="G129" s="19">
        <f t="shared" si="8"/>
        <v>5.4580354717864665</v>
      </c>
      <c r="H129" s="20">
        <f t="shared" si="9"/>
        <v>-26874.569999999949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959325.35</v>
      </c>
      <c r="D130" s="26">
        <v>15973000</v>
      </c>
      <c r="E130" s="26">
        <v>932450.78</v>
      </c>
      <c r="F130" s="27">
        <f t="shared" si="7"/>
        <v>97.198596909797089</v>
      </c>
      <c r="G130" s="27">
        <f t="shared" si="8"/>
        <v>5.8376684404933332</v>
      </c>
      <c r="H130" s="28">
        <f t="shared" si="9"/>
        <v>-26874.569999999949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/>
      <c r="D131" s="26">
        <v>1111000</v>
      </c>
      <c r="E131" s="26"/>
      <c r="F131" s="27" t="str">
        <f t="shared" si="7"/>
        <v>x</v>
      </c>
      <c r="G131" s="27">
        <f t="shared" si="8"/>
        <v>0</v>
      </c>
      <c r="H131" s="28">
        <f t="shared" si="9"/>
        <v>0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324188.32</v>
      </c>
      <c r="D132" s="18">
        <v>15141530</v>
      </c>
      <c r="E132" s="18">
        <v>446933.36</v>
      </c>
      <c r="F132" s="19">
        <f t="shared" si="7"/>
        <v>137.8622647478478</v>
      </c>
      <c r="G132" s="19">
        <f t="shared" si="8"/>
        <v>2.9517054088985724</v>
      </c>
      <c r="H132" s="20">
        <f t="shared" si="9"/>
        <v>122745.03999999998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324188.32</v>
      </c>
      <c r="D133" s="26">
        <v>9627530</v>
      </c>
      <c r="E133" s="26">
        <v>424761.16</v>
      </c>
      <c r="F133" s="27">
        <f t="shared" si="7"/>
        <v>131.02296837837957</v>
      </c>
      <c r="G133" s="27">
        <f t="shared" si="8"/>
        <v>4.4119432502417544</v>
      </c>
      <c r="H133" s="28">
        <f t="shared" si="9"/>
        <v>100572.83999999997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/>
      <c r="D134" s="26">
        <v>5514000</v>
      </c>
      <c r="E134" s="26">
        <v>22172.2</v>
      </c>
      <c r="F134" s="27" t="str">
        <f t="shared" si="7"/>
        <v>x</v>
      </c>
      <c r="G134" s="27">
        <f t="shared" si="8"/>
        <v>0.40210736307580708</v>
      </c>
      <c r="H134" s="28">
        <f t="shared" si="9"/>
        <v>22172.2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27604031.960000001</v>
      </c>
      <c r="D135" s="18">
        <v>419512302</v>
      </c>
      <c r="E135" s="18">
        <v>27749274.440000001</v>
      </c>
      <c r="F135" s="19">
        <f t="shared" si="7"/>
        <v>100.52616400462971</v>
      </c>
      <c r="G135" s="19">
        <f t="shared" si="8"/>
        <v>6.6146509429418359</v>
      </c>
      <c r="H135" s="20">
        <f t="shared" si="9"/>
        <v>145242.48000000045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27604031.960000001</v>
      </c>
      <c r="D136" s="26">
        <v>396278802</v>
      </c>
      <c r="E136" s="26">
        <v>27599599.440000001</v>
      </c>
      <c r="F136" s="27">
        <f t="shared" si="7"/>
        <v>99.983942490696933</v>
      </c>
      <c r="G136" s="27">
        <f t="shared" si="8"/>
        <v>6.9646923581847302</v>
      </c>
      <c r="H136" s="28">
        <f t="shared" si="9"/>
        <v>-4432.519999999553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/>
      <c r="D137" s="26">
        <v>23233500</v>
      </c>
      <c r="E137" s="26">
        <v>149675</v>
      </c>
      <c r="F137" s="27" t="str">
        <f t="shared" si="7"/>
        <v>x</v>
      </c>
      <c r="G137" s="27">
        <f t="shared" si="8"/>
        <v>0.64422062969419158</v>
      </c>
      <c r="H137" s="28">
        <f t="shared" si="9"/>
        <v>149675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62376074.439999998</v>
      </c>
      <c r="D138" s="18">
        <v>1259854268</v>
      </c>
      <c r="E138" s="18">
        <v>92820401.420000002</v>
      </c>
      <c r="F138" s="19">
        <f t="shared" si="7"/>
        <v>148.80769951190922</v>
      </c>
      <c r="G138" s="19">
        <f t="shared" si="8"/>
        <v>7.3675506586449098</v>
      </c>
      <c r="H138" s="20">
        <f t="shared" si="9"/>
        <v>30444326.980000004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61879215.380000003</v>
      </c>
      <c r="D139" s="18">
        <v>1215865968</v>
      </c>
      <c r="E139" s="18">
        <v>91767341.709999993</v>
      </c>
      <c r="F139" s="19">
        <f t="shared" si="7"/>
        <v>148.30075195113116</v>
      </c>
      <c r="G139" s="19">
        <f t="shared" si="8"/>
        <v>7.5474883025922468</v>
      </c>
      <c r="H139" s="20">
        <f t="shared" si="9"/>
        <v>29888126.329999991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61874693.850000001</v>
      </c>
      <c r="D140" s="26">
        <v>1134785186</v>
      </c>
      <c r="E140" s="26">
        <v>91526540.560000002</v>
      </c>
      <c r="F140" s="27">
        <f t="shared" si="7"/>
        <v>147.9224136153039</v>
      </c>
      <c r="G140" s="27">
        <f t="shared" si="8"/>
        <v>8.065538895746565</v>
      </c>
      <c r="H140" s="28">
        <f t="shared" si="9"/>
        <v>29651846.710000001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4521.53</v>
      </c>
      <c r="D141" s="26">
        <v>81080782</v>
      </c>
      <c r="E141" s="26">
        <v>240801.15</v>
      </c>
      <c r="F141" s="27">
        <f t="shared" si="7"/>
        <v>5325.6563596835585</v>
      </c>
      <c r="G141" s="27">
        <f t="shared" si="8"/>
        <v>0.29698918049409045</v>
      </c>
      <c r="H141" s="28">
        <f t="shared" si="9"/>
        <v>236279.62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405856.33</v>
      </c>
      <c r="D142" s="18">
        <v>34613800</v>
      </c>
      <c r="E142" s="18">
        <v>418607.75</v>
      </c>
      <c r="F142" s="19">
        <f t="shared" si="7"/>
        <v>103.14185564137929</v>
      </c>
      <c r="G142" s="19">
        <f t="shared" si="8"/>
        <v>1.2093666398950706</v>
      </c>
      <c r="H142" s="20">
        <f t="shared" si="9"/>
        <v>12751.419999999984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405856.33</v>
      </c>
      <c r="D143" s="26">
        <v>26757800</v>
      </c>
      <c r="E143" s="26">
        <v>418607.75</v>
      </c>
      <c r="F143" s="27">
        <f t="shared" si="7"/>
        <v>103.14185564137929</v>
      </c>
      <c r="G143" s="27">
        <f t="shared" si="8"/>
        <v>1.564432614041513</v>
      </c>
      <c r="H143" s="28">
        <f t="shared" si="9"/>
        <v>12751.419999999984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/>
      <c r="D144" s="26">
        <v>7856000</v>
      </c>
      <c r="E144" s="26"/>
      <c r="F144" s="27" t="str">
        <f t="shared" si="7"/>
        <v>x</v>
      </c>
      <c r="G144" s="27">
        <f t="shared" si="8"/>
        <v>0</v>
      </c>
      <c r="H144" s="28">
        <f t="shared" si="9"/>
        <v>0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91002.73</v>
      </c>
      <c r="D145" s="18">
        <v>9374500</v>
      </c>
      <c r="E145" s="18">
        <v>634451.96</v>
      </c>
      <c r="F145" s="19">
        <f t="shared" si="7"/>
        <v>697.17904067273594</v>
      </c>
      <c r="G145" s="19">
        <f t="shared" si="8"/>
        <v>6.7678485252546796</v>
      </c>
      <c r="H145" s="20">
        <f t="shared" si="9"/>
        <v>543449.23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86315.23</v>
      </c>
      <c r="D146" s="26">
        <v>8724500</v>
      </c>
      <c r="E146" s="26">
        <v>474705.03</v>
      </c>
      <c r="F146" s="27">
        <f t="shared" si="7"/>
        <v>549.96670923543866</v>
      </c>
      <c r="G146" s="27">
        <f t="shared" si="8"/>
        <v>5.4410571379448687</v>
      </c>
      <c r="H146" s="28">
        <f t="shared" si="9"/>
        <v>388389.80000000005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4687.5</v>
      </c>
      <c r="D147" s="26">
        <v>650000</v>
      </c>
      <c r="E147" s="26">
        <v>159746.93</v>
      </c>
      <c r="F147" s="27">
        <f t="shared" si="7"/>
        <v>3407.9345066666669</v>
      </c>
      <c r="G147" s="27">
        <f t="shared" si="8"/>
        <v>24.576450769230767</v>
      </c>
      <c r="H147" s="28">
        <f t="shared" si="9"/>
        <v>155059.43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36581406.210000001</v>
      </c>
      <c r="D148" s="18">
        <v>720339028</v>
      </c>
      <c r="E148" s="18">
        <v>68910259.790000007</v>
      </c>
      <c r="F148" s="19">
        <f t="shared" si="7"/>
        <v>188.37509797849842</v>
      </c>
      <c r="G148" s="19">
        <f t="shared" si="8"/>
        <v>9.5663648797882441</v>
      </c>
      <c r="H148" s="20">
        <f t="shared" si="9"/>
        <v>32328853.580000006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36581406.210000001</v>
      </c>
      <c r="D149" s="18">
        <v>720339028</v>
      </c>
      <c r="E149" s="18">
        <v>68910259.790000007</v>
      </c>
      <c r="F149" s="19">
        <f t="shared" si="7"/>
        <v>188.37509797849842</v>
      </c>
      <c r="G149" s="19">
        <f t="shared" si="8"/>
        <v>9.5663648797882441</v>
      </c>
      <c r="H149" s="20">
        <f t="shared" si="9"/>
        <v>32328853.580000006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36263129.409999996</v>
      </c>
      <c r="D150" s="26">
        <v>705009028</v>
      </c>
      <c r="E150" s="26">
        <v>68657330.980000004</v>
      </c>
      <c r="F150" s="27">
        <f t="shared" si="7"/>
        <v>189.33095984007082</v>
      </c>
      <c r="G150" s="27">
        <f t="shared" si="8"/>
        <v>9.7385037996988615</v>
      </c>
      <c r="H150" s="28">
        <f t="shared" si="9"/>
        <v>32394201.570000008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318276.8</v>
      </c>
      <c r="D151" s="26">
        <v>15330000</v>
      </c>
      <c r="E151" s="26">
        <v>252928.81</v>
      </c>
      <c r="F151" s="27">
        <f t="shared" si="7"/>
        <v>79.468189324512508</v>
      </c>
      <c r="G151" s="27">
        <f t="shared" si="8"/>
        <v>1.6498943900848009</v>
      </c>
      <c r="H151" s="28">
        <f t="shared" si="9"/>
        <v>-65347.989999999991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52375905.640000001</v>
      </c>
      <c r="D152" s="18">
        <v>1865593588</v>
      </c>
      <c r="E152" s="18">
        <v>115423912.48999999</v>
      </c>
      <c r="F152" s="19">
        <f t="shared" si="7"/>
        <v>220.37597456233695</v>
      </c>
      <c r="G152" s="19">
        <f t="shared" si="8"/>
        <v>6.1869805531299882</v>
      </c>
      <c r="H152" s="20">
        <f t="shared" si="9"/>
        <v>63048006.849999994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44207502.600000001</v>
      </c>
      <c r="D153" s="18">
        <v>1646400492</v>
      </c>
      <c r="E153" s="18">
        <v>105842167.41</v>
      </c>
      <c r="F153" s="19">
        <f t="shared" si="7"/>
        <v>239.42127735123404</v>
      </c>
      <c r="G153" s="19">
        <f t="shared" si="8"/>
        <v>6.4287011528662727</v>
      </c>
      <c r="H153" s="20">
        <f t="shared" si="9"/>
        <v>61634664.809999995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44098512.219999999</v>
      </c>
      <c r="D154" s="26">
        <v>1574543764</v>
      </c>
      <c r="E154" s="26">
        <v>105743948.28</v>
      </c>
      <c r="F154" s="27">
        <f t="shared" si="7"/>
        <v>239.79028533312277</v>
      </c>
      <c r="G154" s="27">
        <f t="shared" si="8"/>
        <v>6.7158468819797115</v>
      </c>
      <c r="H154" s="28">
        <f t="shared" si="9"/>
        <v>61645436.060000002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108990.38</v>
      </c>
      <c r="D155" s="26">
        <v>71856728</v>
      </c>
      <c r="E155" s="26">
        <v>98219.13</v>
      </c>
      <c r="F155" s="27">
        <f t="shared" si="7"/>
        <v>90.117247045106183</v>
      </c>
      <c r="G155" s="27">
        <f t="shared" si="8"/>
        <v>0.13668745117367437</v>
      </c>
      <c r="H155" s="28">
        <f t="shared" si="9"/>
        <v>-10771.25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1617301.58</v>
      </c>
      <c r="D156" s="18">
        <v>37035000</v>
      </c>
      <c r="E156" s="18">
        <v>2248010.61</v>
      </c>
      <c r="F156" s="19">
        <f t="shared" si="7"/>
        <v>138.99761416173226</v>
      </c>
      <c r="G156" s="19">
        <f t="shared" si="8"/>
        <v>6.0699624949372213</v>
      </c>
      <c r="H156" s="20">
        <f t="shared" si="9"/>
        <v>630709.0299999998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1617301.58</v>
      </c>
      <c r="D157" s="26">
        <v>16362000</v>
      </c>
      <c r="E157" s="26">
        <v>1341125.8999999999</v>
      </c>
      <c r="F157" s="27">
        <f t="shared" si="7"/>
        <v>82.923674630924424</v>
      </c>
      <c r="G157" s="27">
        <f t="shared" si="8"/>
        <v>8.1965890477936671</v>
      </c>
      <c r="H157" s="28">
        <f t="shared" si="9"/>
        <v>-276175.68000000017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/>
      <c r="D158" s="26">
        <v>20673000</v>
      </c>
      <c r="E158" s="26">
        <v>906884.71</v>
      </c>
      <c r="F158" s="27" t="str">
        <f t="shared" si="7"/>
        <v>x</v>
      </c>
      <c r="G158" s="27">
        <f t="shared" si="8"/>
        <v>4.3868074783534077</v>
      </c>
      <c r="H158" s="28">
        <f t="shared" si="9"/>
        <v>906884.71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1467982.74</v>
      </c>
      <c r="D159" s="18">
        <v>17000000</v>
      </c>
      <c r="E159" s="18">
        <v>1210899.4099999999</v>
      </c>
      <c r="F159" s="19">
        <f t="shared" si="7"/>
        <v>82.487305674997231</v>
      </c>
      <c r="G159" s="19">
        <f t="shared" si="8"/>
        <v>7.1229377058823529</v>
      </c>
      <c r="H159" s="20">
        <f t="shared" si="9"/>
        <v>-257083.33000000007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1401163.74</v>
      </c>
      <c r="D160" s="26">
        <v>16385625</v>
      </c>
      <c r="E160" s="26">
        <v>1210899.4099999999</v>
      </c>
      <c r="F160" s="27">
        <f t="shared" si="7"/>
        <v>86.420978179181247</v>
      </c>
      <c r="G160" s="27">
        <f t="shared" si="8"/>
        <v>7.390010512263034</v>
      </c>
      <c r="H160" s="28">
        <f t="shared" si="9"/>
        <v>-190264.33000000007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66819</v>
      </c>
      <c r="D161" s="26">
        <v>614375</v>
      </c>
      <c r="E161" s="26"/>
      <c r="F161" s="27">
        <f t="shared" si="7"/>
        <v>0</v>
      </c>
      <c r="G161" s="27">
        <f t="shared" si="8"/>
        <v>0</v>
      </c>
      <c r="H161" s="28">
        <f t="shared" si="9"/>
        <v>-66819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740566.04</v>
      </c>
      <c r="D162" s="18">
        <v>11705000</v>
      </c>
      <c r="E162" s="18">
        <v>513583.15</v>
      </c>
      <c r="F162" s="19">
        <f t="shared" si="7"/>
        <v>69.350081189248158</v>
      </c>
      <c r="G162" s="19">
        <f t="shared" si="8"/>
        <v>4.3877244767193506</v>
      </c>
      <c r="H162" s="20">
        <f t="shared" si="9"/>
        <v>-226982.89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740566.04</v>
      </c>
      <c r="D163" s="26">
        <v>11435000</v>
      </c>
      <c r="E163" s="26">
        <v>513583.15</v>
      </c>
      <c r="F163" s="27">
        <f t="shared" si="7"/>
        <v>69.350081189248158</v>
      </c>
      <c r="G163" s="27">
        <f t="shared" si="8"/>
        <v>4.4913261915172722</v>
      </c>
      <c r="H163" s="28">
        <f t="shared" si="9"/>
        <v>-226982.89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/>
      <c r="D164" s="26">
        <v>270000</v>
      </c>
      <c r="E164" s="26"/>
      <c r="F164" s="27" t="str">
        <f t="shared" si="7"/>
        <v>x</v>
      </c>
      <c r="G164" s="27">
        <f t="shared" si="8"/>
        <v>0</v>
      </c>
      <c r="H164" s="28">
        <f t="shared" si="9"/>
        <v>0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557625.98</v>
      </c>
      <c r="D165" s="18">
        <v>8316000</v>
      </c>
      <c r="E165" s="18">
        <v>569724.15</v>
      </c>
      <c r="F165" s="19">
        <f t="shared" si="7"/>
        <v>102.16958506847189</v>
      </c>
      <c r="G165" s="19">
        <f t="shared" si="8"/>
        <v>6.8509397546897555</v>
      </c>
      <c r="H165" s="20">
        <f t="shared" si="9"/>
        <v>12098.170000000042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557625.98</v>
      </c>
      <c r="D166" s="26">
        <v>8170000</v>
      </c>
      <c r="E166" s="26">
        <v>569724.15</v>
      </c>
      <c r="F166" s="27">
        <f t="shared" si="7"/>
        <v>102.16958506847189</v>
      </c>
      <c r="G166" s="27">
        <f t="shared" si="8"/>
        <v>6.9733678090575273</v>
      </c>
      <c r="H166" s="28">
        <f t="shared" si="9"/>
        <v>12098.170000000042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/>
      <c r="D167" s="26">
        <v>146000</v>
      </c>
      <c r="E167" s="26"/>
      <c r="F167" s="27" t="str">
        <f t="shared" si="7"/>
        <v>x</v>
      </c>
      <c r="G167" s="27">
        <f t="shared" si="8"/>
        <v>0</v>
      </c>
      <c r="H167" s="28">
        <f t="shared" si="9"/>
        <v>0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26">
        <v>2443879.5499999998</v>
      </c>
      <c r="D168" s="18">
        <v>129807096</v>
      </c>
      <c r="E168" s="18">
        <v>4331099.82</v>
      </c>
      <c r="F168" s="19">
        <f t="shared" si="7"/>
        <v>177.22231114049794</v>
      </c>
      <c r="G168" s="19">
        <f t="shared" si="8"/>
        <v>3.3365662998885672</v>
      </c>
      <c r="H168" s="20">
        <f t="shared" si="9"/>
        <v>1887220.2700000005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2420142.0499999998</v>
      </c>
      <c r="D169" s="26">
        <v>125774096</v>
      </c>
      <c r="E169" s="26">
        <v>4267549.25</v>
      </c>
      <c r="F169" s="27">
        <f t="shared" si="7"/>
        <v>176.33465977751183</v>
      </c>
      <c r="G169" s="27">
        <f t="shared" si="8"/>
        <v>3.3930271699189953</v>
      </c>
      <c r="H169" s="28">
        <f t="shared" si="9"/>
        <v>1847407.2000000002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23737.5</v>
      </c>
      <c r="D170" s="26">
        <v>4033000</v>
      </c>
      <c r="E170" s="26">
        <v>63550.57</v>
      </c>
      <c r="F170" s="27">
        <f t="shared" si="7"/>
        <v>267.72225381779884</v>
      </c>
      <c r="G170" s="27">
        <f t="shared" si="8"/>
        <v>1.5757641953880483</v>
      </c>
      <c r="H170" s="28">
        <f t="shared" si="9"/>
        <v>39813.07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122661.21</v>
      </c>
      <c r="D171" s="18">
        <v>2080000</v>
      </c>
      <c r="E171" s="18">
        <v>129024.75</v>
      </c>
      <c r="F171" s="19">
        <f t="shared" si="7"/>
        <v>105.18789925519241</v>
      </c>
      <c r="G171" s="19">
        <f t="shared" si="8"/>
        <v>6.2031129807692302</v>
      </c>
      <c r="H171" s="20">
        <f t="shared" si="9"/>
        <v>6363.5399999999936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115996.69</v>
      </c>
      <c r="D172" s="26">
        <v>2062000</v>
      </c>
      <c r="E172" s="26">
        <v>129024.75</v>
      </c>
      <c r="F172" s="27">
        <f t="shared" si="7"/>
        <v>111.23140668927709</v>
      </c>
      <c r="G172" s="27">
        <f t="shared" si="8"/>
        <v>6.2572623666343352</v>
      </c>
      <c r="H172" s="28">
        <f t="shared" si="9"/>
        <v>13028.059999999998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/>
      <c r="F173" s="27">
        <f t="shared" si="7"/>
        <v>0</v>
      </c>
      <c r="G173" s="27">
        <f t="shared" si="8"/>
        <v>0</v>
      </c>
      <c r="H173" s="28">
        <f t="shared" si="9"/>
        <v>-6664.52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561200.53</v>
      </c>
      <c r="D174" s="18">
        <v>0</v>
      </c>
      <c r="E174" s="18"/>
      <c r="F174" s="19">
        <f t="shared" si="7"/>
        <v>0</v>
      </c>
      <c r="G174" s="19" t="str">
        <f t="shared" si="8"/>
        <v>x</v>
      </c>
      <c r="H174" s="20">
        <f t="shared" si="9"/>
        <v>-561200.53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362290.35</v>
      </c>
      <c r="D175" s="26">
        <v>0</v>
      </c>
      <c r="E175" s="26"/>
      <c r="F175" s="27">
        <f t="shared" si="7"/>
        <v>0</v>
      </c>
      <c r="G175" s="27" t="str">
        <f t="shared" si="8"/>
        <v>x</v>
      </c>
      <c r="H175" s="28">
        <f t="shared" si="9"/>
        <v>-362290.35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198910.18</v>
      </c>
      <c r="D176" s="26">
        <v>0</v>
      </c>
      <c r="E176" s="26"/>
      <c r="F176" s="27">
        <f t="shared" si="7"/>
        <v>0</v>
      </c>
      <c r="G176" s="27" t="str">
        <f t="shared" si="8"/>
        <v>x</v>
      </c>
      <c r="H176" s="28">
        <f t="shared" si="9"/>
        <v>-198910.18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657185.41</v>
      </c>
      <c r="D177" s="18">
        <v>13250000</v>
      </c>
      <c r="E177" s="18">
        <v>579403.18999999994</v>
      </c>
      <c r="F177" s="19">
        <f t="shared" si="7"/>
        <v>88.16434162773028</v>
      </c>
      <c r="G177" s="19">
        <f t="shared" si="8"/>
        <v>4.3728542641509431</v>
      </c>
      <c r="H177" s="20">
        <f t="shared" si="9"/>
        <v>-77782.220000000088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648915.73</v>
      </c>
      <c r="D178" s="26">
        <v>12965000</v>
      </c>
      <c r="E178" s="26">
        <v>579403.18999999994</v>
      </c>
      <c r="F178" s="27">
        <f t="shared" si="7"/>
        <v>89.28789413072171</v>
      </c>
      <c r="G178" s="27">
        <f t="shared" si="8"/>
        <v>4.4689794832240644</v>
      </c>
      <c r="H178" s="28">
        <f t="shared" si="9"/>
        <v>-69512.540000000037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8269.68</v>
      </c>
      <c r="D179" s="26">
        <v>285000</v>
      </c>
      <c r="E179" s="26"/>
      <c r="F179" s="27">
        <f t="shared" si="7"/>
        <v>0</v>
      </c>
      <c r="G179" s="27">
        <f t="shared" si="8"/>
        <v>0</v>
      </c>
      <c r="H179" s="28">
        <f t="shared" si="9"/>
        <v>-8269.68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361770.08</v>
      </c>
      <c r="D180" s="18">
        <v>5393740</v>
      </c>
      <c r="E180" s="18">
        <v>381849.54</v>
      </c>
      <c r="F180" s="19">
        <f t="shared" ref="F180:F234" si="10">IF(C180=0,"x",E180/C180*100)</f>
        <v>105.55033738555714</v>
      </c>
      <c r="G180" s="19">
        <f t="shared" ref="G180:G234" si="11">IF(D180=0,"x",E180/D180*100)</f>
        <v>7.0794947476148273</v>
      </c>
      <c r="H180" s="20">
        <f t="shared" ref="H180:H235" si="12">+E180-C180</f>
        <v>20079.459999999963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361770.08</v>
      </c>
      <c r="D181" s="18">
        <v>5393740</v>
      </c>
      <c r="E181" s="18">
        <v>381849.54</v>
      </c>
      <c r="F181" s="19">
        <f t="shared" si="10"/>
        <v>105.55033738555714</v>
      </c>
      <c r="G181" s="19">
        <f t="shared" si="11"/>
        <v>7.0794947476148273</v>
      </c>
      <c r="H181" s="20">
        <f t="shared" si="12"/>
        <v>20079.459999999963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361710.08000000002</v>
      </c>
      <c r="D182" s="26">
        <v>5123740</v>
      </c>
      <c r="E182" s="26">
        <v>381849.54</v>
      </c>
      <c r="F182" s="27">
        <f t="shared" si="10"/>
        <v>105.56784593893541</v>
      </c>
      <c r="G182" s="27">
        <f t="shared" si="11"/>
        <v>7.4525549696120406</v>
      </c>
      <c r="H182" s="28">
        <f t="shared" si="12"/>
        <v>20139.459999999963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60</v>
      </c>
      <c r="D183" s="26">
        <v>270000</v>
      </c>
      <c r="E183" s="26"/>
      <c r="F183" s="27">
        <f t="shared" si="10"/>
        <v>0</v>
      </c>
      <c r="G183" s="27">
        <f t="shared" si="11"/>
        <v>0</v>
      </c>
      <c r="H183" s="28">
        <f t="shared" si="12"/>
        <v>-60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3310538.99</v>
      </c>
      <c r="D184" s="18">
        <v>73700601</v>
      </c>
      <c r="E184" s="18">
        <v>4174452.18</v>
      </c>
      <c r="F184" s="19">
        <f t="shared" si="10"/>
        <v>126.09584700888843</v>
      </c>
      <c r="G184" s="19">
        <f t="shared" si="11"/>
        <v>5.6640680311412925</v>
      </c>
      <c r="H184" s="20">
        <f t="shared" si="12"/>
        <v>863913.19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3310538.99</v>
      </c>
      <c r="D185" s="18">
        <v>73700601</v>
      </c>
      <c r="E185" s="18">
        <v>4174452.18</v>
      </c>
      <c r="F185" s="19">
        <f t="shared" si="10"/>
        <v>126.09584700888843</v>
      </c>
      <c r="G185" s="19">
        <f t="shared" si="11"/>
        <v>5.6640680311412925</v>
      </c>
      <c r="H185" s="20">
        <f t="shared" si="12"/>
        <v>863913.19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3127144.51</v>
      </c>
      <c r="D186" s="26">
        <v>67520601</v>
      </c>
      <c r="E186" s="26">
        <v>4048317.44</v>
      </c>
      <c r="F186" s="27">
        <f t="shared" si="10"/>
        <v>129.45731887523164</v>
      </c>
      <c r="G186" s="27">
        <f t="shared" si="11"/>
        <v>5.9956774377645132</v>
      </c>
      <c r="H186" s="28">
        <f t="shared" si="12"/>
        <v>921172.93000000017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183394.48</v>
      </c>
      <c r="D187" s="26">
        <v>6180000</v>
      </c>
      <c r="E187" s="26">
        <v>126134.74</v>
      </c>
      <c r="F187" s="27">
        <f t="shared" si="10"/>
        <v>68.777827991333211</v>
      </c>
      <c r="G187" s="27">
        <f t="shared" si="11"/>
        <v>2.0410152103559871</v>
      </c>
      <c r="H187" s="28">
        <f t="shared" si="12"/>
        <v>-57259.740000000005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60718327.130000003</v>
      </c>
      <c r="D188" s="18">
        <v>1209592084</v>
      </c>
      <c r="E188" s="18">
        <v>66537355.670000002</v>
      </c>
      <c r="F188" s="19">
        <f t="shared" si="10"/>
        <v>109.58364437073713</v>
      </c>
      <c r="G188" s="19">
        <f t="shared" si="11"/>
        <v>5.500809450568461</v>
      </c>
      <c r="H188" s="20">
        <f t="shared" si="12"/>
        <v>5819028.5399999991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885029.83</v>
      </c>
      <c r="D189" s="18">
        <v>13255130</v>
      </c>
      <c r="E189" s="18">
        <v>1051728.71</v>
      </c>
      <c r="F189" s="19">
        <f t="shared" si="10"/>
        <v>118.83539676849084</v>
      </c>
      <c r="G189" s="19">
        <f t="shared" si="11"/>
        <v>7.9345031697161765</v>
      </c>
      <c r="H189" s="20">
        <f t="shared" si="12"/>
        <v>166698.88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885029.83</v>
      </c>
      <c r="D190" s="26">
        <v>13032130</v>
      </c>
      <c r="E190" s="26">
        <v>916328.71</v>
      </c>
      <c r="F190" s="27">
        <f t="shared" si="10"/>
        <v>103.5364774089027</v>
      </c>
      <c r="G190" s="27">
        <f t="shared" si="11"/>
        <v>7.0313042457372656</v>
      </c>
      <c r="H190" s="28">
        <f t="shared" si="12"/>
        <v>31298.880000000005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/>
      <c r="D191" s="26">
        <v>223000</v>
      </c>
      <c r="E191" s="26">
        <v>135400</v>
      </c>
      <c r="F191" s="27" t="str">
        <f t="shared" si="10"/>
        <v>x</v>
      </c>
      <c r="G191" s="27">
        <f t="shared" si="11"/>
        <v>60.71748878923767</v>
      </c>
      <c r="H191" s="28">
        <f t="shared" si="12"/>
        <v>135400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33665847.409999996</v>
      </c>
      <c r="D192" s="18">
        <v>655473908</v>
      </c>
      <c r="E192" s="18">
        <v>37112918.25</v>
      </c>
      <c r="F192" s="19">
        <f t="shared" si="10"/>
        <v>110.23907343849035</v>
      </c>
      <c r="G192" s="19">
        <f t="shared" si="11"/>
        <v>5.6619977999185283</v>
      </c>
      <c r="H192" s="20">
        <f t="shared" si="12"/>
        <v>3447070.8400000036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33170168.530000001</v>
      </c>
      <c r="D193" s="26">
        <v>645004062</v>
      </c>
      <c r="E193" s="26">
        <v>36211200.159999996</v>
      </c>
      <c r="F193" s="27">
        <f t="shared" si="10"/>
        <v>109.16797159848495</v>
      </c>
      <c r="G193" s="27">
        <f t="shared" si="11"/>
        <v>5.6141042038894939</v>
      </c>
      <c r="H193" s="28">
        <f t="shared" si="12"/>
        <v>3041031.6299999952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495678.88</v>
      </c>
      <c r="D194" s="26">
        <v>10469846</v>
      </c>
      <c r="E194" s="26">
        <v>901718.09</v>
      </c>
      <c r="F194" s="27">
        <f t="shared" si="10"/>
        <v>181.91577781163483</v>
      </c>
      <c r="G194" s="27">
        <f t="shared" si="11"/>
        <v>8.6125248642625696</v>
      </c>
      <c r="H194" s="28">
        <f t="shared" si="12"/>
        <v>406039.20999999996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5110609.93</v>
      </c>
      <c r="D195" s="18">
        <v>85623511</v>
      </c>
      <c r="E195" s="18">
        <v>5188465.33</v>
      </c>
      <c r="F195" s="19">
        <f t="shared" si="10"/>
        <v>101.5234072070924</v>
      </c>
      <c r="G195" s="19">
        <f t="shared" si="11"/>
        <v>6.0596269288700393</v>
      </c>
      <c r="H195" s="20">
        <f t="shared" si="12"/>
        <v>77855.400000000373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5102934.93</v>
      </c>
      <c r="D196" s="26">
        <v>76698911</v>
      </c>
      <c r="E196" s="26">
        <v>5157925.33</v>
      </c>
      <c r="F196" s="27">
        <f t="shared" si="10"/>
        <v>101.07762299057967</v>
      </c>
      <c r="G196" s="27">
        <f t="shared" si="11"/>
        <v>6.7249003444129736</v>
      </c>
      <c r="H196" s="28">
        <f t="shared" si="12"/>
        <v>54990.400000000373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7675</v>
      </c>
      <c r="D197" s="26">
        <v>8924600</v>
      </c>
      <c r="E197" s="26">
        <v>30540</v>
      </c>
      <c r="F197" s="27">
        <f t="shared" si="10"/>
        <v>397.91530944625407</v>
      </c>
      <c r="G197" s="27">
        <f t="shared" si="11"/>
        <v>0.34220021065369877</v>
      </c>
      <c r="H197" s="28">
        <f t="shared" si="12"/>
        <v>22865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6305568.1100000003</v>
      </c>
      <c r="D198" s="18">
        <v>131651035</v>
      </c>
      <c r="E198" s="18">
        <v>5770949.7599999998</v>
      </c>
      <c r="F198" s="19">
        <f t="shared" si="10"/>
        <v>91.521487982151058</v>
      </c>
      <c r="G198" s="19">
        <f t="shared" si="11"/>
        <v>4.383520235902437</v>
      </c>
      <c r="H198" s="20">
        <f t="shared" si="12"/>
        <v>-534618.35000000056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5848460.1100000003</v>
      </c>
      <c r="D199" s="26">
        <v>100793534</v>
      </c>
      <c r="E199" s="26">
        <v>5741133.7599999998</v>
      </c>
      <c r="F199" s="27">
        <f t="shared" si="10"/>
        <v>98.164878481149458</v>
      </c>
      <c r="G199" s="27">
        <f t="shared" si="11"/>
        <v>5.6959345824703398</v>
      </c>
      <c r="H199" s="28">
        <f t="shared" si="12"/>
        <v>-107326.35000000056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457108</v>
      </c>
      <c r="D200" s="26">
        <v>30857501</v>
      </c>
      <c r="E200" s="26">
        <v>29816</v>
      </c>
      <c r="F200" s="27">
        <f t="shared" si="10"/>
        <v>6.5227473594861616</v>
      </c>
      <c r="G200" s="27">
        <f t="shared" si="11"/>
        <v>9.6624804451922397E-2</v>
      </c>
      <c r="H200" s="28">
        <f t="shared" si="12"/>
        <v>-427292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5582433.1100000003</v>
      </c>
      <c r="D201" s="18">
        <v>67943340</v>
      </c>
      <c r="E201" s="18">
        <v>3411111.59</v>
      </c>
      <c r="F201" s="19">
        <f t="shared" si="10"/>
        <v>61.104388047024884</v>
      </c>
      <c r="G201" s="19">
        <f t="shared" si="11"/>
        <v>5.020523851197189</v>
      </c>
      <c r="H201" s="20">
        <f t="shared" si="12"/>
        <v>-2171321.5200000005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5582433.1100000003</v>
      </c>
      <c r="D202" s="26">
        <v>67843540</v>
      </c>
      <c r="E202" s="26">
        <v>3411111.59</v>
      </c>
      <c r="F202" s="27">
        <f t="shared" si="10"/>
        <v>61.104388047024884</v>
      </c>
      <c r="G202" s="27">
        <f t="shared" si="11"/>
        <v>5.0279092010823732</v>
      </c>
      <c r="H202" s="28">
        <f t="shared" si="12"/>
        <v>-2171321.5200000005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/>
      <c r="D203" s="26">
        <v>99800</v>
      </c>
      <c r="E203" s="26"/>
      <c r="F203" s="27" t="str">
        <f t="shared" si="10"/>
        <v>x</v>
      </c>
      <c r="G203" s="27">
        <f t="shared" si="11"/>
        <v>0</v>
      </c>
      <c r="H203" s="28">
        <f t="shared" si="12"/>
        <v>0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192620.46</v>
      </c>
      <c r="D204" s="18">
        <v>3106604</v>
      </c>
      <c r="E204" s="18">
        <v>165624.85</v>
      </c>
      <c r="F204" s="19">
        <f t="shared" si="10"/>
        <v>85.985076559364472</v>
      </c>
      <c r="G204" s="19">
        <f t="shared" si="11"/>
        <v>5.3313795385572158</v>
      </c>
      <c r="H204" s="20">
        <f t="shared" si="12"/>
        <v>-26995.609999999986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192620.46</v>
      </c>
      <c r="D205" s="26">
        <v>3056604</v>
      </c>
      <c r="E205" s="26">
        <v>165624.85</v>
      </c>
      <c r="F205" s="27">
        <f t="shared" si="10"/>
        <v>85.985076559364472</v>
      </c>
      <c r="G205" s="27">
        <f t="shared" si="11"/>
        <v>5.4185903702278742</v>
      </c>
      <c r="H205" s="28">
        <f t="shared" si="12"/>
        <v>-26995.609999999986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/>
      <c r="D206" s="26">
        <v>50000</v>
      </c>
      <c r="E206" s="26"/>
      <c r="F206" s="27" t="str">
        <f t="shared" si="10"/>
        <v>x</v>
      </c>
      <c r="G206" s="27">
        <f t="shared" si="11"/>
        <v>0</v>
      </c>
      <c r="H206" s="28">
        <f t="shared" si="12"/>
        <v>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6050441.4699999997</v>
      </c>
      <c r="D207" s="18">
        <v>95037393</v>
      </c>
      <c r="E207" s="18">
        <v>7605305.2999999998</v>
      </c>
      <c r="F207" s="19">
        <f t="shared" si="10"/>
        <v>125.69835337982371</v>
      </c>
      <c r="G207" s="19">
        <f t="shared" si="11"/>
        <v>8.0024346837880955</v>
      </c>
      <c r="H207" s="20">
        <f t="shared" si="12"/>
        <v>1554863.83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6050441.4699999997</v>
      </c>
      <c r="D208" s="26">
        <v>94337393</v>
      </c>
      <c r="E208" s="26">
        <v>7605305.2999999998</v>
      </c>
      <c r="F208" s="27">
        <f t="shared" si="10"/>
        <v>125.69835337982371</v>
      </c>
      <c r="G208" s="27">
        <f t="shared" si="11"/>
        <v>8.0618141525280436</v>
      </c>
      <c r="H208" s="28">
        <f t="shared" si="12"/>
        <v>1554863.83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/>
      <c r="D209" s="26">
        <v>700000</v>
      </c>
      <c r="E209" s="26"/>
      <c r="F209" s="27" t="str">
        <f t="shared" si="10"/>
        <v>x</v>
      </c>
      <c r="G209" s="27">
        <f t="shared" si="11"/>
        <v>0</v>
      </c>
      <c r="H209" s="28">
        <f t="shared" si="12"/>
        <v>0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2241440.92</v>
      </c>
      <c r="D210" s="18">
        <v>103559156</v>
      </c>
      <c r="E210" s="18">
        <v>5382335.5499999998</v>
      </c>
      <c r="F210" s="19">
        <f t="shared" si="10"/>
        <v>240.12837019143919</v>
      </c>
      <c r="G210" s="19">
        <f t="shared" si="11"/>
        <v>5.1973536265591038</v>
      </c>
      <c r="H210" s="20">
        <f t="shared" si="12"/>
        <v>3140894.63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2241440.92</v>
      </c>
      <c r="D211" s="26">
        <v>103559156</v>
      </c>
      <c r="E211" s="26">
        <v>5382335.5499999998</v>
      </c>
      <c r="F211" s="27">
        <f t="shared" si="10"/>
        <v>240.12837019143919</v>
      </c>
      <c r="G211" s="27">
        <f t="shared" si="11"/>
        <v>5.1973536265591038</v>
      </c>
      <c r="H211" s="28">
        <f t="shared" si="12"/>
        <v>3140894.63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97253.89</v>
      </c>
      <c r="D212" s="18">
        <v>2072255</v>
      </c>
      <c r="E212" s="18">
        <v>86805.33</v>
      </c>
      <c r="F212" s="19">
        <f t="shared" si="10"/>
        <v>89.256409178080176</v>
      </c>
      <c r="G212" s="19">
        <f t="shared" si="11"/>
        <v>4.1889308989482474</v>
      </c>
      <c r="H212" s="20">
        <f t="shared" si="12"/>
        <v>-10448.559999999998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97253.89</v>
      </c>
      <c r="D213" s="26">
        <v>2072255</v>
      </c>
      <c r="E213" s="26">
        <v>86805.33</v>
      </c>
      <c r="F213" s="27">
        <f t="shared" si="10"/>
        <v>89.256409178080176</v>
      </c>
      <c r="G213" s="27">
        <f t="shared" si="11"/>
        <v>4.1889308989482474</v>
      </c>
      <c r="H213" s="28">
        <f t="shared" si="12"/>
        <v>-10448.559999999998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/>
      <c r="D214" s="26"/>
      <c r="E214" s="26"/>
      <c r="F214" s="27" t="str">
        <f t="shared" si="10"/>
        <v>x</v>
      </c>
      <c r="G214" s="27" t="str">
        <f t="shared" si="11"/>
        <v>x</v>
      </c>
      <c r="H214" s="28">
        <f t="shared" si="12"/>
        <v>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587082</v>
      </c>
      <c r="D215" s="18">
        <v>51869752</v>
      </c>
      <c r="E215" s="18">
        <v>762111</v>
      </c>
      <c r="F215" s="19">
        <f t="shared" si="10"/>
        <v>129.81338211697854</v>
      </c>
      <c r="G215" s="19">
        <f t="shared" si="11"/>
        <v>1.4692782799501336</v>
      </c>
      <c r="H215" s="20">
        <f t="shared" si="12"/>
        <v>175029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587082</v>
      </c>
      <c r="D216" s="26">
        <v>50807752</v>
      </c>
      <c r="E216" s="26">
        <v>748215</v>
      </c>
      <c r="F216" s="27">
        <f t="shared" si="10"/>
        <v>127.44642145390253</v>
      </c>
      <c r="G216" s="27">
        <f t="shared" si="11"/>
        <v>1.4726394507672766</v>
      </c>
      <c r="H216" s="28">
        <f t="shared" si="12"/>
        <v>161133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/>
      <c r="D217" s="26">
        <v>1062000</v>
      </c>
      <c r="E217" s="26">
        <v>13896</v>
      </c>
      <c r="F217" s="27" t="str">
        <f t="shared" si="10"/>
        <v>x</v>
      </c>
      <c r="G217" s="27">
        <f t="shared" si="11"/>
        <v>1.3084745762711865</v>
      </c>
      <c r="H217" s="28">
        <f t="shared" si="12"/>
        <v>13896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87146144.739999995</v>
      </c>
      <c r="D218" s="18">
        <v>7225326678</v>
      </c>
      <c r="E218" s="18">
        <v>167569516.91999999</v>
      </c>
      <c r="F218" s="19">
        <f t="shared" si="10"/>
        <v>192.28563400015301</v>
      </c>
      <c r="G218" s="19">
        <f t="shared" si="11"/>
        <v>2.3191964099038347</v>
      </c>
      <c r="H218" s="20">
        <f t="shared" si="12"/>
        <v>80423372.179999992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62413342.060000002</v>
      </c>
      <c r="D219" s="18">
        <v>6804184279</v>
      </c>
      <c r="E219" s="18">
        <v>138782043.53999999</v>
      </c>
      <c r="F219" s="19">
        <f t="shared" si="10"/>
        <v>222.35957723043293</v>
      </c>
      <c r="G219" s="19">
        <f t="shared" si="11"/>
        <v>2.0396573321555684</v>
      </c>
      <c r="H219" s="20">
        <f t="shared" si="12"/>
        <v>76368701.479999989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62401008.25</v>
      </c>
      <c r="D220" s="26">
        <v>6656644636</v>
      </c>
      <c r="E220" s="26">
        <v>138655079.78999999</v>
      </c>
      <c r="F220" s="27">
        <f t="shared" si="10"/>
        <v>222.20006323375392</v>
      </c>
      <c r="G220" s="27">
        <f t="shared" si="11"/>
        <v>2.082957516466108</v>
      </c>
      <c r="H220" s="28">
        <f t="shared" si="12"/>
        <v>76254071.539999992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12333.81</v>
      </c>
      <c r="D221" s="26">
        <v>147539643</v>
      </c>
      <c r="E221" s="26">
        <v>126963.75</v>
      </c>
      <c r="F221" s="27">
        <f t="shared" si="10"/>
        <v>1029.3960260454799</v>
      </c>
      <c r="G221" s="27">
        <f t="shared" si="11"/>
        <v>8.6053990248573395E-2</v>
      </c>
      <c r="H221" s="28">
        <f t="shared" si="12"/>
        <v>114629.94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280836.65999999997</v>
      </c>
      <c r="D222" s="18">
        <v>4418451</v>
      </c>
      <c r="E222" s="18">
        <v>329694.59999999998</v>
      </c>
      <c r="F222" s="19">
        <f t="shared" si="10"/>
        <v>117.39727997049958</v>
      </c>
      <c r="G222" s="19">
        <f t="shared" si="11"/>
        <v>7.4617688416144023</v>
      </c>
      <c r="H222" s="20">
        <f t="shared" si="12"/>
        <v>48857.94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278897.63</v>
      </c>
      <c r="D223" s="26">
        <v>4113951</v>
      </c>
      <c r="E223" s="26">
        <v>329694.59999999998</v>
      </c>
      <c r="F223" s="27">
        <f t="shared" si="10"/>
        <v>118.21348212962583</v>
      </c>
      <c r="G223" s="27">
        <f t="shared" si="11"/>
        <v>8.0140623940343474</v>
      </c>
      <c r="H223" s="28">
        <f t="shared" si="12"/>
        <v>50796.969999999972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1939.03</v>
      </c>
      <c r="D224" s="26">
        <v>304500</v>
      </c>
      <c r="E224" s="26"/>
      <c r="F224" s="27">
        <f t="shared" si="10"/>
        <v>0</v>
      </c>
      <c r="G224" s="27">
        <f t="shared" si="11"/>
        <v>0</v>
      </c>
      <c r="H224" s="28">
        <f t="shared" si="12"/>
        <v>-1939.03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9839469.4800000004</v>
      </c>
      <c r="D225" s="18">
        <v>188693455</v>
      </c>
      <c r="E225" s="18">
        <v>9601319.3800000008</v>
      </c>
      <c r="F225" s="19">
        <f t="shared" si="10"/>
        <v>97.579644913945103</v>
      </c>
      <c r="G225" s="19">
        <f t="shared" si="11"/>
        <v>5.0883160626848456</v>
      </c>
      <c r="H225" s="20">
        <f t="shared" si="12"/>
        <v>-238150.09999999963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9839469.4800000004</v>
      </c>
      <c r="D226" s="26">
        <v>176789305</v>
      </c>
      <c r="E226" s="26">
        <v>9601319.3800000008</v>
      </c>
      <c r="F226" s="27">
        <f t="shared" si="10"/>
        <v>97.579644913945103</v>
      </c>
      <c r="G226" s="27">
        <f t="shared" si="11"/>
        <v>5.4309390378563904</v>
      </c>
      <c r="H226" s="28">
        <f t="shared" si="12"/>
        <v>-238150.09999999963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/>
      <c r="D227" s="26">
        <v>11904150</v>
      </c>
      <c r="E227" s="26"/>
      <c r="F227" s="27" t="str">
        <f t="shared" si="10"/>
        <v>x</v>
      </c>
      <c r="G227" s="27">
        <f t="shared" si="11"/>
        <v>0</v>
      </c>
      <c r="H227" s="28">
        <f t="shared" si="12"/>
        <v>0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2605536.11</v>
      </c>
      <c r="D228" s="18">
        <v>49460960</v>
      </c>
      <c r="E228" s="18">
        <v>2129749.9900000002</v>
      </c>
      <c r="F228" s="19">
        <f t="shared" si="10"/>
        <v>81.739415616849783</v>
      </c>
      <c r="G228" s="19">
        <f t="shared" si="11"/>
        <v>4.305921255875341</v>
      </c>
      <c r="H228" s="20">
        <f t="shared" si="12"/>
        <v>-475786.11999999965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2161596.0299999998</v>
      </c>
      <c r="D229" s="26">
        <v>41579960</v>
      </c>
      <c r="E229" s="26">
        <v>2129749.9900000002</v>
      </c>
      <c r="F229" s="27">
        <f t="shared" si="10"/>
        <v>98.526734895974087</v>
      </c>
      <c r="G229" s="27">
        <f t="shared" si="11"/>
        <v>5.1220587754293181</v>
      </c>
      <c r="H229" s="28">
        <f t="shared" si="12"/>
        <v>-31846.039999999572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443940.08</v>
      </c>
      <c r="D230" s="26">
        <v>7881000</v>
      </c>
      <c r="E230" s="26"/>
      <c r="F230" s="27">
        <f t="shared" si="10"/>
        <v>0</v>
      </c>
      <c r="G230" s="27">
        <f t="shared" si="11"/>
        <v>0</v>
      </c>
      <c r="H230" s="28">
        <f t="shared" si="12"/>
        <v>-443940.08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894910.56</v>
      </c>
      <c r="D231" s="18">
        <v>16168653</v>
      </c>
      <c r="E231" s="18">
        <v>1059069.6599999999</v>
      </c>
      <c r="F231" s="19">
        <f t="shared" si="10"/>
        <v>118.34363201614246</v>
      </c>
      <c r="G231" s="19">
        <f t="shared" si="11"/>
        <v>6.5501415609574902</v>
      </c>
      <c r="H231" s="20">
        <f t="shared" si="12"/>
        <v>164159.09999999986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894910.56</v>
      </c>
      <c r="D232" s="26">
        <v>15138653</v>
      </c>
      <c r="E232" s="26">
        <v>1059069.6599999999</v>
      </c>
      <c r="F232" s="27">
        <f t="shared" si="10"/>
        <v>118.34363201614246</v>
      </c>
      <c r="G232" s="27">
        <f t="shared" si="11"/>
        <v>6.9957985033410832</v>
      </c>
      <c r="H232" s="28">
        <f t="shared" si="12"/>
        <v>164159.09999999986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/>
      <c r="D233" s="26">
        <v>1030000</v>
      </c>
      <c r="E233" s="26"/>
      <c r="F233" s="27" t="str">
        <f t="shared" si="10"/>
        <v>x</v>
      </c>
      <c r="G233" s="27">
        <f t="shared" si="11"/>
        <v>0</v>
      </c>
      <c r="H233" s="28">
        <f t="shared" si="12"/>
        <v>0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4672605.76</v>
      </c>
      <c r="D234" s="18">
        <v>74651713</v>
      </c>
      <c r="E234" s="18">
        <v>9494659.2899999991</v>
      </c>
      <c r="F234" s="19">
        <f t="shared" si="10"/>
        <v>203.19838175262618</v>
      </c>
      <c r="G234" s="19">
        <f t="shared" si="11"/>
        <v>12.718608734403722</v>
      </c>
      <c r="H234" s="20">
        <f t="shared" si="12"/>
        <v>4822053.5299999993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4522984.51</v>
      </c>
      <c r="D235" s="26">
        <v>65041213</v>
      </c>
      <c r="E235" s="26">
        <v>4490795.1399999997</v>
      </c>
      <c r="F235" s="27">
        <f t="shared" ref="F235:F299" si="13">IF(C235=0,"x",E235/C235*100)</f>
        <v>99.288315714351185</v>
      </c>
      <c r="G235" s="27">
        <f t="shared" ref="G235:G299" si="14">IF(D235=0,"x",E235/D235*100)</f>
        <v>6.904537804361059</v>
      </c>
      <c r="H235" s="28">
        <f t="shared" si="12"/>
        <v>-32189.370000000112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149621.25</v>
      </c>
      <c r="D236" s="26">
        <v>9610500</v>
      </c>
      <c r="E236" s="26">
        <v>5003864.1500000004</v>
      </c>
      <c r="F236" s="27">
        <f t="shared" si="13"/>
        <v>3344.353926999006</v>
      </c>
      <c r="G236" s="27">
        <f t="shared" si="14"/>
        <v>52.066637011601898</v>
      </c>
      <c r="H236" s="28">
        <f t="shared" ref="H236:H299" si="15">+E236-C236</f>
        <v>4854242.9000000004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6439444.1100000003</v>
      </c>
      <c r="D237" s="18">
        <v>87749167</v>
      </c>
      <c r="E237" s="18">
        <v>6172980.46</v>
      </c>
      <c r="F237" s="19">
        <f t="shared" si="13"/>
        <v>95.86200849874291</v>
      </c>
      <c r="G237" s="19">
        <f t="shared" si="14"/>
        <v>7.0348023474684389</v>
      </c>
      <c r="H237" s="20">
        <f t="shared" si="15"/>
        <v>-266463.65000000037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6437385.4800000004</v>
      </c>
      <c r="D238" s="26">
        <v>80952167</v>
      </c>
      <c r="E238" s="26">
        <v>6172980.46</v>
      </c>
      <c r="F238" s="27">
        <f t="shared" si="13"/>
        <v>95.892664485893107</v>
      </c>
      <c r="G238" s="27">
        <f t="shared" si="14"/>
        <v>7.6254666042479133</v>
      </c>
      <c r="H238" s="28">
        <f t="shared" si="15"/>
        <v>-264405.02000000048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2058.63</v>
      </c>
      <c r="D239" s="26">
        <v>6797000</v>
      </c>
      <c r="E239" s="26"/>
      <c r="F239" s="27">
        <f t="shared" si="13"/>
        <v>0</v>
      </c>
      <c r="G239" s="27">
        <f t="shared" si="14"/>
        <v>0</v>
      </c>
      <c r="H239" s="28">
        <f t="shared" si="15"/>
        <v>-2058.63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25053670.629999999</v>
      </c>
      <c r="D240" s="18">
        <v>1012085898</v>
      </c>
      <c r="E240" s="18">
        <v>26675827.16</v>
      </c>
      <c r="F240" s="19">
        <f t="shared" si="13"/>
        <v>106.47472601502785</v>
      </c>
      <c r="G240" s="19">
        <f t="shared" si="14"/>
        <v>2.6357275812966616</v>
      </c>
      <c r="H240" s="20">
        <f t="shared" si="15"/>
        <v>1622156.5300000012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14625626.68</v>
      </c>
      <c r="D241" s="18">
        <v>862714878</v>
      </c>
      <c r="E241" s="18">
        <v>15809358.92</v>
      </c>
      <c r="F241" s="19">
        <f t="shared" si="13"/>
        <v>108.09354885024318</v>
      </c>
      <c r="G241" s="19">
        <f t="shared" si="14"/>
        <v>1.8325126091079189</v>
      </c>
      <c r="H241" s="20">
        <f t="shared" si="15"/>
        <v>1183732.2400000002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14526971.039999999</v>
      </c>
      <c r="D242" s="26">
        <v>852654378</v>
      </c>
      <c r="E242" s="26">
        <v>15449231.42</v>
      </c>
      <c r="F242" s="27">
        <f t="shared" si="13"/>
        <v>106.34860754840467</v>
      </c>
      <c r="G242" s="27">
        <f t="shared" si="14"/>
        <v>1.8118984454449139</v>
      </c>
      <c r="H242" s="28">
        <f t="shared" si="15"/>
        <v>922260.38000000082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98655.64</v>
      </c>
      <c r="D243" s="26">
        <v>10060500</v>
      </c>
      <c r="E243" s="26">
        <v>360127.5</v>
      </c>
      <c r="F243" s="27">
        <f t="shared" si="13"/>
        <v>365.03488295245967</v>
      </c>
      <c r="G243" s="27">
        <f t="shared" si="14"/>
        <v>3.5796183092291636</v>
      </c>
      <c r="H243" s="28">
        <f t="shared" si="15"/>
        <v>261471.86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6485283.3099999996</v>
      </c>
      <c r="D244" s="18">
        <v>60005700</v>
      </c>
      <c r="E244" s="18">
        <v>4101916.97</v>
      </c>
      <c r="F244" s="19">
        <f t="shared" si="13"/>
        <v>63.249618774171957</v>
      </c>
      <c r="G244" s="19">
        <f t="shared" si="14"/>
        <v>6.8358788748402235</v>
      </c>
      <c r="H244" s="20">
        <f t="shared" si="15"/>
        <v>-2383366.3399999994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6485283.3099999996</v>
      </c>
      <c r="D245" s="26">
        <v>59980700</v>
      </c>
      <c r="E245" s="26">
        <v>4101916.97</v>
      </c>
      <c r="F245" s="27">
        <f t="shared" si="13"/>
        <v>63.249618774171957</v>
      </c>
      <c r="G245" s="27">
        <f t="shared" si="14"/>
        <v>6.838728074197201</v>
      </c>
      <c r="H245" s="28">
        <f t="shared" si="15"/>
        <v>-2383366.3399999994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3"/>
        <v>x</v>
      </c>
      <c r="G246" s="27">
        <f t="shared" si="14"/>
        <v>0</v>
      </c>
      <c r="H246" s="28">
        <f t="shared" si="15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1031846.75</v>
      </c>
      <c r="D247" s="18">
        <v>24036320</v>
      </c>
      <c r="E247" s="18">
        <v>2082238.76</v>
      </c>
      <c r="F247" s="19">
        <f t="shared" si="13"/>
        <v>201.79728821164576</v>
      </c>
      <c r="G247" s="19">
        <f t="shared" si="14"/>
        <v>8.6628850006989424</v>
      </c>
      <c r="H247" s="20">
        <f t="shared" si="15"/>
        <v>1050392.01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1027447.75</v>
      </c>
      <c r="D248" s="26">
        <v>23608985</v>
      </c>
      <c r="E248" s="26">
        <v>2082238.76</v>
      </c>
      <c r="F248" s="27">
        <f t="shared" si="13"/>
        <v>202.66127985583697</v>
      </c>
      <c r="G248" s="27">
        <f t="shared" si="14"/>
        <v>8.8196877587071185</v>
      </c>
      <c r="H248" s="28">
        <f t="shared" si="15"/>
        <v>1054791.01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4399</v>
      </c>
      <c r="D249" s="26">
        <v>427335</v>
      </c>
      <c r="E249" s="26"/>
      <c r="F249" s="27">
        <f t="shared" si="13"/>
        <v>0</v>
      </c>
      <c r="G249" s="27">
        <f t="shared" si="14"/>
        <v>0</v>
      </c>
      <c r="H249" s="28">
        <f t="shared" si="15"/>
        <v>-4399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2910913.89</v>
      </c>
      <c r="D250" s="18">
        <v>65329000</v>
      </c>
      <c r="E250" s="18">
        <v>4682312.51</v>
      </c>
      <c r="F250" s="19">
        <f t="shared" si="13"/>
        <v>160.85369361441329</v>
      </c>
      <c r="G250" s="19">
        <f t="shared" si="14"/>
        <v>7.1672802430773466</v>
      </c>
      <c r="H250" s="20">
        <f t="shared" si="15"/>
        <v>1771398.6199999996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2910913.89</v>
      </c>
      <c r="D251" s="26">
        <v>63595000</v>
      </c>
      <c r="E251" s="26">
        <v>4582086.21</v>
      </c>
      <c r="F251" s="27">
        <f t="shared" si="13"/>
        <v>157.41057218288239</v>
      </c>
      <c r="G251" s="27">
        <f t="shared" si="14"/>
        <v>7.2051045050711542</v>
      </c>
      <c r="H251" s="28">
        <f t="shared" si="15"/>
        <v>1671172.3199999998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/>
      <c r="D252" s="26">
        <v>1734000</v>
      </c>
      <c r="E252" s="26">
        <v>100226.3</v>
      </c>
      <c r="F252" s="27" t="str">
        <f t="shared" si="13"/>
        <v>x</v>
      </c>
      <c r="G252" s="27">
        <f t="shared" si="14"/>
        <v>5.7800634371395621</v>
      </c>
      <c r="H252" s="28">
        <f t="shared" si="15"/>
        <v>100226.3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622567015.49000001</v>
      </c>
      <c r="D253" s="18">
        <v>7180924707</v>
      </c>
      <c r="E253" s="18">
        <v>489201378.63999999</v>
      </c>
      <c r="F253" s="19">
        <f t="shared" si="13"/>
        <v>78.578107491764115</v>
      </c>
      <c r="G253" s="19">
        <f t="shared" si="14"/>
        <v>6.8125122961270446</v>
      </c>
      <c r="H253" s="20">
        <f t="shared" si="15"/>
        <v>-133365636.85000002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585052882.37</v>
      </c>
      <c r="D254" s="18">
        <v>6621068858</v>
      </c>
      <c r="E254" s="18">
        <v>459111088.61000001</v>
      </c>
      <c r="F254" s="19">
        <f t="shared" si="13"/>
        <v>78.473434187723285</v>
      </c>
      <c r="G254" s="19">
        <f t="shared" si="14"/>
        <v>6.9340932477280095</v>
      </c>
      <c r="H254" s="20">
        <f t="shared" si="15"/>
        <v>-125941793.75999999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585052882.37</v>
      </c>
      <c r="D255" s="26">
        <v>6586102009</v>
      </c>
      <c r="E255" s="26">
        <v>458395063.23000002</v>
      </c>
      <c r="F255" s="27">
        <f t="shared" si="13"/>
        <v>78.351047750261515</v>
      </c>
      <c r="G255" s="27">
        <f t="shared" si="14"/>
        <v>6.9600358847099058</v>
      </c>
      <c r="H255" s="28">
        <f t="shared" si="15"/>
        <v>-126657819.13999999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/>
      <c r="D256" s="26">
        <v>34966849</v>
      </c>
      <c r="E256" s="26">
        <v>716025.38</v>
      </c>
      <c r="F256" s="27" t="str">
        <f t="shared" si="13"/>
        <v>x</v>
      </c>
      <c r="G256" s="27">
        <f t="shared" si="14"/>
        <v>2.0477263478902543</v>
      </c>
      <c r="H256" s="28">
        <f t="shared" si="15"/>
        <v>716025.38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26493147.77</v>
      </c>
      <c r="D257" s="18">
        <v>314670500</v>
      </c>
      <c r="E257" s="18">
        <v>25357359.559999999</v>
      </c>
      <c r="F257" s="19">
        <f t="shared" si="13"/>
        <v>95.712898218587185</v>
      </c>
      <c r="G257" s="19">
        <f t="shared" si="14"/>
        <v>8.0583847421350256</v>
      </c>
      <c r="H257" s="20">
        <f t="shared" si="15"/>
        <v>-1135788.2100000009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26491117.640000001</v>
      </c>
      <c r="D258" s="26">
        <v>314644500</v>
      </c>
      <c r="E258" s="26">
        <v>25346411.300000001</v>
      </c>
      <c r="F258" s="27">
        <f t="shared" si="13"/>
        <v>95.67890507468978</v>
      </c>
      <c r="G258" s="27">
        <f t="shared" si="14"/>
        <v>8.0555710651227024</v>
      </c>
      <c r="H258" s="28">
        <f t="shared" si="15"/>
        <v>-1144706.3399999999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2030.13</v>
      </c>
      <c r="D259" s="26">
        <v>26000</v>
      </c>
      <c r="E259" s="26">
        <v>10948.26</v>
      </c>
      <c r="F259" s="27">
        <f t="shared" si="13"/>
        <v>539.28861698511912</v>
      </c>
      <c r="G259" s="27">
        <f t="shared" si="14"/>
        <v>42.108692307692309</v>
      </c>
      <c r="H259" s="28">
        <f t="shared" si="15"/>
        <v>8918.130000000001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403238.94</v>
      </c>
      <c r="D260" s="18">
        <v>33121829</v>
      </c>
      <c r="E260" s="18">
        <v>541746.51</v>
      </c>
      <c r="F260" s="19">
        <f t="shared" si="13"/>
        <v>134.34875857971457</v>
      </c>
      <c r="G260" s="19">
        <f t="shared" si="14"/>
        <v>1.6356177371726663</v>
      </c>
      <c r="H260" s="20">
        <f t="shared" si="15"/>
        <v>138507.57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401740.94</v>
      </c>
      <c r="D261" s="26">
        <v>22759329</v>
      </c>
      <c r="E261" s="26">
        <v>497532.49</v>
      </c>
      <c r="F261" s="27">
        <f t="shared" si="13"/>
        <v>123.84410958962758</v>
      </c>
      <c r="G261" s="27">
        <f t="shared" si="14"/>
        <v>2.1860595714399138</v>
      </c>
      <c r="H261" s="28">
        <f t="shared" si="15"/>
        <v>95791.549999999988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1498</v>
      </c>
      <c r="D262" s="26">
        <v>10362500</v>
      </c>
      <c r="E262" s="26">
        <v>44214.02</v>
      </c>
      <c r="F262" s="27">
        <f t="shared" si="13"/>
        <v>2951.5367156208276</v>
      </c>
      <c r="G262" s="27">
        <f t="shared" si="14"/>
        <v>0.42667329312424607</v>
      </c>
      <c r="H262" s="28">
        <f t="shared" si="15"/>
        <v>42716.02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870327.47</v>
      </c>
      <c r="D263" s="18">
        <v>19946320</v>
      </c>
      <c r="E263" s="18">
        <v>939303.35</v>
      </c>
      <c r="F263" s="19">
        <f t="shared" si="13"/>
        <v>107.92527897574003</v>
      </c>
      <c r="G263" s="19">
        <f t="shared" si="14"/>
        <v>4.7091561250396063</v>
      </c>
      <c r="H263" s="20">
        <f t="shared" si="15"/>
        <v>68975.88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870327.47</v>
      </c>
      <c r="D264" s="26">
        <v>17393320</v>
      </c>
      <c r="E264" s="26">
        <v>939303.35</v>
      </c>
      <c r="F264" s="27">
        <f t="shared" si="13"/>
        <v>107.92527897574003</v>
      </c>
      <c r="G264" s="27">
        <f t="shared" si="14"/>
        <v>5.4003683598070982</v>
      </c>
      <c r="H264" s="28">
        <f t="shared" si="15"/>
        <v>68975.88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/>
      <c r="D265" s="26">
        <v>2553000</v>
      </c>
      <c r="E265" s="26"/>
      <c r="F265" s="27" t="str">
        <f t="shared" si="13"/>
        <v>x</v>
      </c>
      <c r="G265" s="27">
        <f t="shared" si="14"/>
        <v>0</v>
      </c>
      <c r="H265" s="28">
        <f t="shared" si="15"/>
        <v>0</v>
      </c>
      <c r="J265" s="39"/>
    </row>
    <row r="266" spans="1:10" ht="12.75" customHeight="1" x14ac:dyDescent="0.25">
      <c r="A266" s="22" t="s">
        <v>451</v>
      </c>
      <c r="B266" s="17" t="s">
        <v>452</v>
      </c>
      <c r="C266" s="18"/>
      <c r="D266" s="18">
        <v>86675200</v>
      </c>
      <c r="E266" s="40"/>
      <c r="F266" s="27" t="str">
        <f t="shared" ref="F266:F268" si="16">IF(C266=0,"x",E266/C266*100)</f>
        <v>x</v>
      </c>
      <c r="G266" s="27">
        <f t="shared" ref="G266:G268" si="17">IF(D266=0,"x",E266/D266*100)</f>
        <v>0</v>
      </c>
      <c r="H266" s="28">
        <f t="shared" ref="H266:H268" si="18">+E266-C266</f>
        <v>0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/>
      <c r="F267" s="27" t="str">
        <f t="shared" si="16"/>
        <v>x</v>
      </c>
      <c r="G267" s="27">
        <f t="shared" si="17"/>
        <v>0</v>
      </c>
      <c r="H267" s="28">
        <f t="shared" si="18"/>
        <v>0</v>
      </c>
      <c r="J267" s="39"/>
    </row>
    <row r="268" spans="1:10" ht="12.75" customHeight="1" x14ac:dyDescent="0.25">
      <c r="A268" s="24" t="s">
        <v>227</v>
      </c>
      <c r="B268" s="25" t="s">
        <v>453</v>
      </c>
      <c r="C268" s="26"/>
      <c r="D268" s="26">
        <v>7775200</v>
      </c>
      <c r="E268" s="26"/>
      <c r="F268" s="27" t="str">
        <f t="shared" si="16"/>
        <v>x</v>
      </c>
      <c r="G268" s="27">
        <f t="shared" si="17"/>
        <v>0</v>
      </c>
      <c r="H268" s="28">
        <f t="shared" si="18"/>
        <v>0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380453.96</v>
      </c>
      <c r="D269" s="18">
        <v>5712000</v>
      </c>
      <c r="E269" s="18">
        <v>358476.02</v>
      </c>
      <c r="F269" s="19">
        <f t="shared" si="13"/>
        <v>94.223232687602987</v>
      </c>
      <c r="G269" s="19">
        <f t="shared" si="14"/>
        <v>6.2758406862745097</v>
      </c>
      <c r="H269" s="20">
        <f t="shared" si="15"/>
        <v>-21977.940000000002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380453.96</v>
      </c>
      <c r="D270" s="26">
        <v>5577000</v>
      </c>
      <c r="E270" s="26">
        <v>358476.02</v>
      </c>
      <c r="F270" s="27">
        <f t="shared" si="13"/>
        <v>94.223232687602987</v>
      </c>
      <c r="G270" s="27">
        <f t="shared" si="14"/>
        <v>6.4277572171418331</v>
      </c>
      <c r="H270" s="28">
        <f t="shared" si="15"/>
        <v>-21977.940000000002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/>
      <c r="D271" s="26">
        <v>135000</v>
      </c>
      <c r="E271" s="26"/>
      <c r="F271" s="27" t="str">
        <f t="shared" si="13"/>
        <v>x</v>
      </c>
      <c r="G271" s="27">
        <f t="shared" si="14"/>
        <v>0</v>
      </c>
      <c r="H271" s="28">
        <f t="shared" si="15"/>
        <v>0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165528.73000000001</v>
      </c>
      <c r="D272" s="18">
        <v>3200000</v>
      </c>
      <c r="E272" s="18">
        <v>179289.09</v>
      </c>
      <c r="F272" s="19">
        <f t="shared" si="13"/>
        <v>108.3129738263563</v>
      </c>
      <c r="G272" s="19">
        <f t="shared" si="14"/>
        <v>5.6027840624999996</v>
      </c>
      <c r="H272" s="20">
        <f t="shared" si="15"/>
        <v>13760.359999999986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160528.73000000001</v>
      </c>
      <c r="D273" s="26">
        <v>3175000</v>
      </c>
      <c r="E273" s="26">
        <v>179289.09</v>
      </c>
      <c r="F273" s="27">
        <f t="shared" si="13"/>
        <v>111.68660588045516</v>
      </c>
      <c r="G273" s="27">
        <f t="shared" si="14"/>
        <v>5.6469004724409446</v>
      </c>
      <c r="H273" s="28">
        <f t="shared" si="15"/>
        <v>18760.359999999986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/>
      <c r="F274" s="27">
        <f t="shared" si="13"/>
        <v>0</v>
      </c>
      <c r="G274" s="27">
        <f t="shared" si="14"/>
        <v>0</v>
      </c>
      <c r="H274" s="28">
        <f t="shared" si="15"/>
        <v>-5000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9201436.25</v>
      </c>
      <c r="D275" s="18">
        <v>96530000</v>
      </c>
      <c r="E275" s="18">
        <v>2714115.5</v>
      </c>
      <c r="F275" s="19">
        <f t="shared" si="13"/>
        <v>29.496650590824885</v>
      </c>
      <c r="G275" s="19">
        <f t="shared" si="14"/>
        <v>2.8116808246141098</v>
      </c>
      <c r="H275" s="20">
        <f t="shared" si="15"/>
        <v>-6487320.75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9201436.25</v>
      </c>
      <c r="D276" s="26">
        <v>79042000</v>
      </c>
      <c r="E276" s="26">
        <v>2714115.5</v>
      </c>
      <c r="F276" s="27">
        <f t="shared" si="13"/>
        <v>29.496650590824885</v>
      </c>
      <c r="G276" s="27">
        <f t="shared" si="14"/>
        <v>3.4337636952506259</v>
      </c>
      <c r="H276" s="28">
        <f t="shared" si="15"/>
        <v>-6487320.75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/>
      <c r="D277" s="26">
        <v>17488000</v>
      </c>
      <c r="E277" s="26"/>
      <c r="F277" s="27" t="str">
        <f t="shared" si="13"/>
        <v>x</v>
      </c>
      <c r="G277" s="27">
        <f t="shared" si="14"/>
        <v>0</v>
      </c>
      <c r="H277" s="28">
        <f t="shared" si="15"/>
        <v>0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21467811.989999998</v>
      </c>
      <c r="D278" s="18">
        <v>724070324</v>
      </c>
      <c r="E278" s="18">
        <v>73929094.340000004</v>
      </c>
      <c r="F278" s="19">
        <f t="shared" si="13"/>
        <v>344.37181755847865</v>
      </c>
      <c r="G278" s="19">
        <f t="shared" si="14"/>
        <v>10.210209131564961</v>
      </c>
      <c r="H278" s="20">
        <f t="shared" si="15"/>
        <v>52461282.350000009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6317244.5199999996</v>
      </c>
      <c r="D279" s="18">
        <v>357472880</v>
      </c>
      <c r="E279" s="18">
        <v>16652292.699999999</v>
      </c>
      <c r="F279" s="19">
        <f t="shared" si="13"/>
        <v>263.60057216844916</v>
      </c>
      <c r="G279" s="19">
        <f t="shared" si="14"/>
        <v>4.6583373541511737</v>
      </c>
      <c r="H279" s="20">
        <f t="shared" si="15"/>
        <v>10335048.18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6310917.8200000003</v>
      </c>
      <c r="D280" s="26">
        <v>349188880</v>
      </c>
      <c r="E280" s="26">
        <v>16632150.699999999</v>
      </c>
      <c r="F280" s="27">
        <f t="shared" si="13"/>
        <v>263.54567076267205</v>
      </c>
      <c r="G280" s="27">
        <f t="shared" si="14"/>
        <v>4.7630814303135889</v>
      </c>
      <c r="H280" s="28">
        <f t="shared" si="15"/>
        <v>10321232.879999999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6326.7</v>
      </c>
      <c r="D281" s="26">
        <v>8284000</v>
      </c>
      <c r="E281" s="26">
        <v>20142</v>
      </c>
      <c r="F281" s="27">
        <f t="shared" si="13"/>
        <v>318.36502442031389</v>
      </c>
      <c r="G281" s="27">
        <f t="shared" si="14"/>
        <v>0.24314340898116851</v>
      </c>
      <c r="H281" s="28">
        <f t="shared" si="15"/>
        <v>13815.3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233461.34</v>
      </c>
      <c r="D282" s="18">
        <v>12922000</v>
      </c>
      <c r="E282" s="18">
        <v>252738.49</v>
      </c>
      <c r="F282" s="19">
        <f t="shared" si="13"/>
        <v>108.25710586600763</v>
      </c>
      <c r="G282" s="19">
        <f t="shared" si="14"/>
        <v>1.9558774957436929</v>
      </c>
      <c r="H282" s="20">
        <f t="shared" si="15"/>
        <v>19277.149999999994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233461.34</v>
      </c>
      <c r="D283" s="26">
        <v>11612000</v>
      </c>
      <c r="E283" s="26">
        <v>252738.49</v>
      </c>
      <c r="F283" s="27">
        <f t="shared" si="13"/>
        <v>108.25710586600763</v>
      </c>
      <c r="G283" s="27">
        <f t="shared" si="14"/>
        <v>2.1765285049948329</v>
      </c>
      <c r="H283" s="28">
        <f t="shared" si="15"/>
        <v>19277.149999999994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/>
      <c r="D284" s="26">
        <v>1310000</v>
      </c>
      <c r="E284" s="26"/>
      <c r="F284" s="27" t="str">
        <f t="shared" si="13"/>
        <v>x</v>
      </c>
      <c r="G284" s="27">
        <f t="shared" si="14"/>
        <v>0</v>
      </c>
      <c r="H284" s="28">
        <f t="shared" si="15"/>
        <v>0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1630021.98</v>
      </c>
      <c r="D285" s="18">
        <v>22600000</v>
      </c>
      <c r="E285" s="18">
        <v>1332796.98</v>
      </c>
      <c r="F285" s="19">
        <f t="shared" si="13"/>
        <v>81.765583308269257</v>
      </c>
      <c r="G285" s="19">
        <f t="shared" si="14"/>
        <v>5.8973317699115038</v>
      </c>
      <c r="H285" s="20">
        <f t="shared" si="15"/>
        <v>-297225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1630021.98</v>
      </c>
      <c r="D286" s="26">
        <v>22366800</v>
      </c>
      <c r="E286" s="26">
        <v>1332796.98</v>
      </c>
      <c r="F286" s="27">
        <f t="shared" si="13"/>
        <v>81.765583308269257</v>
      </c>
      <c r="G286" s="27">
        <f t="shared" si="14"/>
        <v>5.9588183378936632</v>
      </c>
      <c r="H286" s="28">
        <f t="shared" si="15"/>
        <v>-297225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/>
      <c r="F287" s="27" t="str">
        <f t="shared" si="13"/>
        <v>x</v>
      </c>
      <c r="G287" s="27">
        <f t="shared" si="14"/>
        <v>0</v>
      </c>
      <c r="H287" s="28">
        <f t="shared" si="15"/>
        <v>0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1427565.73</v>
      </c>
      <c r="D288" s="18">
        <v>92544904</v>
      </c>
      <c r="E288" s="18">
        <v>38261158.560000002</v>
      </c>
      <c r="F288" s="19">
        <f t="shared" si="13"/>
        <v>2680.1679079253327</v>
      </c>
      <c r="G288" s="19">
        <f t="shared" si="14"/>
        <v>41.343344588698258</v>
      </c>
      <c r="H288" s="20">
        <f t="shared" si="15"/>
        <v>36833592.830000006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1427565.73</v>
      </c>
      <c r="D289" s="26">
        <v>81115000</v>
      </c>
      <c r="E289" s="26">
        <v>38226558.560000002</v>
      </c>
      <c r="F289" s="27">
        <f t="shared" si="13"/>
        <v>2677.7442016627847</v>
      </c>
      <c r="G289" s="27">
        <f t="shared" si="14"/>
        <v>47.126374357393821</v>
      </c>
      <c r="H289" s="28">
        <f t="shared" si="15"/>
        <v>36798992.830000006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/>
      <c r="D290" s="26">
        <v>11429904</v>
      </c>
      <c r="E290" s="26">
        <v>34600</v>
      </c>
      <c r="F290" s="27" t="str">
        <f t="shared" si="13"/>
        <v>x</v>
      </c>
      <c r="G290" s="27">
        <f t="shared" si="14"/>
        <v>0.30271470346557594</v>
      </c>
      <c r="H290" s="28">
        <f t="shared" si="15"/>
        <v>34600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11859518.42</v>
      </c>
      <c r="D291" s="18">
        <v>235949940</v>
      </c>
      <c r="E291" s="18">
        <v>17430107.609999999</v>
      </c>
      <c r="F291" s="19">
        <f t="shared" si="13"/>
        <v>146.97146201658327</v>
      </c>
      <c r="G291" s="19">
        <f t="shared" si="14"/>
        <v>7.3872057818705095</v>
      </c>
      <c r="H291" s="20">
        <f t="shared" si="15"/>
        <v>5570589.1899999995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11491881.17</v>
      </c>
      <c r="D292" s="26">
        <v>213778690</v>
      </c>
      <c r="E292" s="26">
        <v>16476556.390000001</v>
      </c>
      <c r="F292" s="27">
        <f t="shared" si="13"/>
        <v>143.37562446270928</v>
      </c>
      <c r="G292" s="27">
        <f t="shared" si="14"/>
        <v>7.7072959844594431</v>
      </c>
      <c r="H292" s="28">
        <f t="shared" si="15"/>
        <v>4984675.2200000007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367637.25</v>
      </c>
      <c r="D293" s="26">
        <v>22171250</v>
      </c>
      <c r="E293" s="26">
        <v>953551.22</v>
      </c>
      <c r="F293" s="27">
        <f t="shared" si="13"/>
        <v>259.37285190768893</v>
      </c>
      <c r="G293" s="27">
        <f t="shared" si="14"/>
        <v>4.3008455544906132</v>
      </c>
      <c r="H293" s="28">
        <f t="shared" si="15"/>
        <v>585913.97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/>
      <c r="D294" s="18">
        <v>2580600</v>
      </c>
      <c r="E294" s="18"/>
      <c r="F294" s="19" t="str">
        <f t="shared" si="13"/>
        <v>x</v>
      </c>
      <c r="G294" s="19">
        <f t="shared" si="14"/>
        <v>0</v>
      </c>
      <c r="H294" s="20">
        <f t="shared" si="15"/>
        <v>0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/>
      <c r="D295" s="26">
        <v>2580600</v>
      </c>
      <c r="E295" s="26"/>
      <c r="F295" s="27" t="str">
        <f t="shared" si="13"/>
        <v>x</v>
      </c>
      <c r="G295" s="27">
        <f t="shared" si="14"/>
        <v>0</v>
      </c>
      <c r="H295" s="28">
        <f t="shared" si="15"/>
        <v>0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105673332.45999999</v>
      </c>
      <c r="D296" s="18">
        <v>3225133639</v>
      </c>
      <c r="E296" s="18">
        <v>86372133.879999995</v>
      </c>
      <c r="F296" s="19">
        <f t="shared" si="13"/>
        <v>81.735033682877386</v>
      </c>
      <c r="G296" s="19">
        <f t="shared" si="14"/>
        <v>2.6780947256120817</v>
      </c>
      <c r="H296" s="20">
        <f t="shared" si="15"/>
        <v>-19301198.579999998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37376265.270000003</v>
      </c>
      <c r="D297" s="18">
        <v>1567147461</v>
      </c>
      <c r="E297" s="18">
        <v>31428642.059999999</v>
      </c>
      <c r="F297" s="19">
        <f t="shared" si="13"/>
        <v>84.087165566074219</v>
      </c>
      <c r="G297" s="19">
        <f t="shared" si="14"/>
        <v>2.0054680776463321</v>
      </c>
      <c r="H297" s="20">
        <f t="shared" si="15"/>
        <v>-5947623.2100000046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37376265.270000003</v>
      </c>
      <c r="D298" s="26">
        <v>1522329142</v>
      </c>
      <c r="E298" s="26">
        <v>31424193.309999999</v>
      </c>
      <c r="F298" s="27">
        <f t="shared" si="13"/>
        <v>84.075262958984226</v>
      </c>
      <c r="G298" s="27">
        <f t="shared" si="14"/>
        <v>2.064218074989725</v>
      </c>
      <c r="H298" s="28">
        <f t="shared" si="15"/>
        <v>-5952071.9600000046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/>
      <c r="D299" s="26">
        <v>44818319</v>
      </c>
      <c r="E299" s="26">
        <v>4448.75</v>
      </c>
      <c r="F299" s="27" t="str">
        <f t="shared" si="13"/>
        <v>x</v>
      </c>
      <c r="G299" s="27">
        <f t="shared" si="14"/>
        <v>9.9261866559520011E-3</v>
      </c>
      <c r="H299" s="28">
        <f t="shared" si="15"/>
        <v>4448.75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28138715.920000002</v>
      </c>
      <c r="D300" s="18">
        <v>947422928</v>
      </c>
      <c r="E300" s="18">
        <v>14232735.66</v>
      </c>
      <c r="F300" s="19">
        <f t="shared" ref="F300:F359" si="19">IF(C300=0,"x",E300/C300*100)</f>
        <v>50.580615336053327</v>
      </c>
      <c r="G300" s="19">
        <f t="shared" ref="G300:G359" si="20">IF(D300=0,"x",E300/D300*100)</f>
        <v>1.5022578870922152</v>
      </c>
      <c r="H300" s="20">
        <f t="shared" ref="H300:H360" si="21">+E300-C300</f>
        <v>-13905980.260000002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23829357.280000001</v>
      </c>
      <c r="D301" s="26">
        <v>528561817</v>
      </c>
      <c r="E301" s="26">
        <v>12052286.34</v>
      </c>
      <c r="F301" s="27">
        <f t="shared" si="19"/>
        <v>50.577471303078305</v>
      </c>
      <c r="G301" s="27">
        <f t="shared" si="20"/>
        <v>2.2802037438886735</v>
      </c>
      <c r="H301" s="28">
        <f t="shared" si="21"/>
        <v>-11777070.940000001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4309358.6399999997</v>
      </c>
      <c r="D302" s="26">
        <v>418861111</v>
      </c>
      <c r="E302" s="26">
        <v>2180449.3199999998</v>
      </c>
      <c r="F302" s="27">
        <f t="shared" si="19"/>
        <v>50.598000819908549</v>
      </c>
      <c r="G302" s="27">
        <f t="shared" si="20"/>
        <v>0.52056618834685742</v>
      </c>
      <c r="H302" s="28">
        <f t="shared" si="21"/>
        <v>-2128909.3199999998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20617015.23</v>
      </c>
      <c r="D303" s="18">
        <v>164110875</v>
      </c>
      <c r="E303" s="18">
        <v>20569597.280000001</v>
      </c>
      <c r="F303" s="19">
        <f t="shared" si="19"/>
        <v>99.770005747820363</v>
      </c>
      <c r="G303" s="19">
        <f t="shared" si="20"/>
        <v>12.533963565790508</v>
      </c>
      <c r="H303" s="20">
        <f t="shared" si="21"/>
        <v>-47417.949999999255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20372592.25</v>
      </c>
      <c r="D304" s="26">
        <v>120279706</v>
      </c>
      <c r="E304" s="26">
        <v>19947107.27</v>
      </c>
      <c r="F304" s="27">
        <f t="shared" si="19"/>
        <v>97.911483355781598</v>
      </c>
      <c r="G304" s="27">
        <f t="shared" si="20"/>
        <v>16.583934175894978</v>
      </c>
      <c r="H304" s="28">
        <f t="shared" si="21"/>
        <v>-425484.98000000045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244422.98</v>
      </c>
      <c r="D305" s="26">
        <v>43831169</v>
      </c>
      <c r="E305" s="26">
        <v>622490.01</v>
      </c>
      <c r="F305" s="27">
        <f t="shared" si="19"/>
        <v>254.67736707898743</v>
      </c>
      <c r="G305" s="27">
        <f t="shared" si="20"/>
        <v>1.4201994247518244</v>
      </c>
      <c r="H305" s="28">
        <f t="shared" si="21"/>
        <v>378067.03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1541439.64</v>
      </c>
      <c r="D306" s="18">
        <v>77273912</v>
      </c>
      <c r="E306" s="18">
        <v>1581295.93</v>
      </c>
      <c r="F306" s="19">
        <f t="shared" si="19"/>
        <v>102.58565362961602</v>
      </c>
      <c r="G306" s="19">
        <f t="shared" si="20"/>
        <v>2.0463515940541486</v>
      </c>
      <c r="H306" s="20">
        <f t="shared" si="21"/>
        <v>39856.290000000037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1541439.64</v>
      </c>
      <c r="D307" s="26">
        <v>74051187</v>
      </c>
      <c r="E307" s="26">
        <v>1581295.93</v>
      </c>
      <c r="F307" s="27">
        <f t="shared" si="19"/>
        <v>102.58565362961602</v>
      </c>
      <c r="G307" s="27">
        <f t="shared" si="20"/>
        <v>2.1354092946545205</v>
      </c>
      <c r="H307" s="28">
        <f t="shared" si="21"/>
        <v>39856.290000000037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/>
      <c r="D308" s="26">
        <v>3222725</v>
      </c>
      <c r="E308" s="26"/>
      <c r="F308" s="27" t="str">
        <f t="shared" si="19"/>
        <v>x</v>
      </c>
      <c r="G308" s="27">
        <f t="shared" si="20"/>
        <v>0</v>
      </c>
      <c r="H308" s="28">
        <f t="shared" si="21"/>
        <v>0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15259347.050000001</v>
      </c>
      <c r="D309" s="18">
        <v>0</v>
      </c>
      <c r="E309" s="18"/>
      <c r="F309" s="19">
        <f t="shared" si="19"/>
        <v>0</v>
      </c>
      <c r="G309" s="19" t="str">
        <f t="shared" si="20"/>
        <v>x</v>
      </c>
      <c r="H309" s="20">
        <f t="shared" si="21"/>
        <v>-15259347.050000001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15259347.050000001</v>
      </c>
      <c r="D310" s="26">
        <v>0</v>
      </c>
      <c r="E310" s="26"/>
      <c r="F310" s="27">
        <f t="shared" si="19"/>
        <v>0</v>
      </c>
      <c r="G310" s="27" t="str">
        <f t="shared" si="20"/>
        <v>x</v>
      </c>
      <c r="H310" s="28">
        <f t="shared" si="21"/>
        <v>-15259347.050000001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/>
      <c r="D311" s="26"/>
      <c r="E311" s="26"/>
      <c r="F311" s="27" t="str">
        <f t="shared" si="19"/>
        <v>x</v>
      </c>
      <c r="G311" s="27" t="str">
        <f t="shared" si="20"/>
        <v>x</v>
      </c>
      <c r="H311" s="28">
        <f t="shared" si="21"/>
        <v>0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248739.72</v>
      </c>
      <c r="D312" s="18">
        <v>4140529</v>
      </c>
      <c r="E312" s="18">
        <v>221354.31</v>
      </c>
      <c r="F312" s="19">
        <f t="shared" si="19"/>
        <v>88.990334957360247</v>
      </c>
      <c r="G312" s="19">
        <f t="shared" si="20"/>
        <v>5.3460393587389436</v>
      </c>
      <c r="H312" s="20">
        <f t="shared" si="21"/>
        <v>-27385.410000000003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248739.72</v>
      </c>
      <c r="D313" s="26">
        <v>4132529</v>
      </c>
      <c r="E313" s="26">
        <v>221354.31</v>
      </c>
      <c r="F313" s="27">
        <f t="shared" si="19"/>
        <v>88.990334957360247</v>
      </c>
      <c r="G313" s="27">
        <f t="shared" si="20"/>
        <v>5.3563885456097218</v>
      </c>
      <c r="H313" s="28">
        <f t="shared" si="21"/>
        <v>-27385.410000000003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9"/>
        <v>x</v>
      </c>
      <c r="G314" s="27">
        <f t="shared" si="20"/>
        <v>0</v>
      </c>
      <c r="H314" s="28">
        <f t="shared" si="21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496527.97</v>
      </c>
      <c r="D315" s="18">
        <v>435505434</v>
      </c>
      <c r="E315" s="18">
        <v>16544922.390000001</v>
      </c>
      <c r="F315" s="19">
        <f t="shared" si="19"/>
        <v>3332.1229396200984</v>
      </c>
      <c r="G315" s="19">
        <f t="shared" si="20"/>
        <v>3.7990162919528578</v>
      </c>
      <c r="H315" s="20">
        <f t="shared" si="21"/>
        <v>16048394.42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439977.17</v>
      </c>
      <c r="D316" s="26">
        <v>299605434</v>
      </c>
      <c r="E316" s="26">
        <v>16538544.390000001</v>
      </c>
      <c r="F316" s="27">
        <f t="shared" si="19"/>
        <v>3758.955127148984</v>
      </c>
      <c r="G316" s="27">
        <f t="shared" si="20"/>
        <v>5.5201082868209923</v>
      </c>
      <c r="H316" s="28">
        <f t="shared" si="21"/>
        <v>16098567.220000001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56550.8</v>
      </c>
      <c r="D317" s="26">
        <v>135900000</v>
      </c>
      <c r="E317" s="26">
        <v>6378</v>
      </c>
      <c r="F317" s="27">
        <f t="shared" si="19"/>
        <v>11.278355036533522</v>
      </c>
      <c r="G317" s="27">
        <f t="shared" si="20"/>
        <v>4.6931567328918318E-3</v>
      </c>
      <c r="H317" s="28">
        <f t="shared" si="21"/>
        <v>-50172.800000000003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1995281.66</v>
      </c>
      <c r="D318" s="18">
        <v>29532500</v>
      </c>
      <c r="E318" s="18">
        <v>1793586.25</v>
      </c>
      <c r="F318" s="19">
        <f t="shared" si="19"/>
        <v>89.891381550612763</v>
      </c>
      <c r="G318" s="19">
        <f t="shared" si="20"/>
        <v>6.0732625074070938</v>
      </c>
      <c r="H318" s="20">
        <f t="shared" si="21"/>
        <v>-201695.40999999992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1995281.66</v>
      </c>
      <c r="D319" s="26">
        <v>29082500</v>
      </c>
      <c r="E319" s="26">
        <v>1793586.25</v>
      </c>
      <c r="F319" s="27">
        <f t="shared" si="19"/>
        <v>89.891381550612763</v>
      </c>
      <c r="G319" s="27">
        <f t="shared" si="20"/>
        <v>6.1672354508725178</v>
      </c>
      <c r="H319" s="28">
        <f t="shared" si="21"/>
        <v>-201695.40999999992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/>
      <c r="D320" s="26">
        <v>450000</v>
      </c>
      <c r="E320" s="26"/>
      <c r="F320" s="27" t="str">
        <f t="shared" si="19"/>
        <v>x</v>
      </c>
      <c r="G320" s="27">
        <f t="shared" si="20"/>
        <v>0</v>
      </c>
      <c r="H320" s="28">
        <f t="shared" si="21"/>
        <v>0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1171466931.1800001</v>
      </c>
      <c r="D321" s="18">
        <v>16124573259</v>
      </c>
      <c r="E321" s="18">
        <v>1220807616.1700001</v>
      </c>
      <c r="F321" s="19">
        <f t="shared" si="19"/>
        <v>104.2118717717708</v>
      </c>
      <c r="G321" s="19">
        <f t="shared" si="20"/>
        <v>7.5711003110646731</v>
      </c>
      <c r="H321" s="20">
        <f t="shared" si="21"/>
        <v>49340684.99000001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717138431.70000005</v>
      </c>
      <c r="D322" s="18">
        <v>10153279073</v>
      </c>
      <c r="E322" s="18">
        <v>769635298.55999994</v>
      </c>
      <c r="F322" s="19">
        <f t="shared" si="19"/>
        <v>107.32032541270371</v>
      </c>
      <c r="G322" s="19">
        <f t="shared" si="20"/>
        <v>7.5801649203816766</v>
      </c>
      <c r="H322" s="20">
        <f t="shared" si="21"/>
        <v>52496866.859999895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716689756.51999998</v>
      </c>
      <c r="D323" s="26">
        <v>10079848840</v>
      </c>
      <c r="E323" s="26">
        <v>769543729.64999998</v>
      </c>
      <c r="F323" s="27">
        <f t="shared" si="19"/>
        <v>107.37473539270894</v>
      </c>
      <c r="G323" s="27">
        <f t="shared" si="20"/>
        <v>7.6344768841791479</v>
      </c>
      <c r="H323" s="28">
        <f t="shared" si="21"/>
        <v>52853973.129999995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448675.18</v>
      </c>
      <c r="D324" s="26">
        <v>73430233</v>
      </c>
      <c r="E324" s="26">
        <v>91568.91</v>
      </c>
      <c r="F324" s="27">
        <f t="shared" si="19"/>
        <v>20.40873087742451</v>
      </c>
      <c r="G324" s="27">
        <f t="shared" si="20"/>
        <v>0.12470191943964007</v>
      </c>
      <c r="H324" s="28">
        <f t="shared" si="21"/>
        <v>-357106.27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387973502.70999998</v>
      </c>
      <c r="D325" s="18">
        <v>4684654136</v>
      </c>
      <c r="E325" s="18">
        <v>375959101.49000001</v>
      </c>
      <c r="F325" s="19">
        <f t="shared" si="19"/>
        <v>96.903293359964209</v>
      </c>
      <c r="G325" s="19">
        <f t="shared" si="20"/>
        <v>8.0253331532178667</v>
      </c>
      <c r="H325" s="20">
        <f t="shared" si="21"/>
        <v>-12014401.219999969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360227169.57999998</v>
      </c>
      <c r="D326" s="26">
        <v>4503317195</v>
      </c>
      <c r="E326" s="26">
        <v>369680750.55000001</v>
      </c>
      <c r="F326" s="27">
        <f t="shared" si="19"/>
        <v>102.62433868634125</v>
      </c>
      <c r="G326" s="27">
        <f t="shared" si="20"/>
        <v>8.2090764328227603</v>
      </c>
      <c r="H326" s="28">
        <f t="shared" si="21"/>
        <v>9453580.9700000286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27746333.129999999</v>
      </c>
      <c r="D327" s="26">
        <v>181336941</v>
      </c>
      <c r="E327" s="26">
        <v>6278350.9400000004</v>
      </c>
      <c r="F327" s="27">
        <f t="shared" si="19"/>
        <v>22.627678081222548</v>
      </c>
      <c r="G327" s="27">
        <f t="shared" si="20"/>
        <v>3.4622570036625908</v>
      </c>
      <c r="H327" s="28">
        <f t="shared" si="21"/>
        <v>-21467982.189999998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36516853.380000003</v>
      </c>
      <c r="D328" s="18">
        <v>575944700</v>
      </c>
      <c r="E328" s="18">
        <v>39441550.990000002</v>
      </c>
      <c r="F328" s="19">
        <f t="shared" si="19"/>
        <v>108.00917203781265</v>
      </c>
      <c r="G328" s="19">
        <f t="shared" si="20"/>
        <v>6.8481489611763076</v>
      </c>
      <c r="H328" s="20">
        <f t="shared" si="21"/>
        <v>2924697.6099999994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35845413.859999999</v>
      </c>
      <c r="D329" s="26">
        <v>550193606</v>
      </c>
      <c r="E329" s="26">
        <v>38628625.170000002</v>
      </c>
      <c r="F329" s="27">
        <f t="shared" si="19"/>
        <v>107.76448368226485</v>
      </c>
      <c r="G329" s="27">
        <f t="shared" si="20"/>
        <v>7.0209149558891824</v>
      </c>
      <c r="H329" s="28">
        <f t="shared" si="21"/>
        <v>2783211.3100000024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671439.52</v>
      </c>
      <c r="D330" s="26">
        <v>25751094</v>
      </c>
      <c r="E330" s="26">
        <v>812925.82</v>
      </c>
      <c r="F330" s="27">
        <f t="shared" si="19"/>
        <v>121.07208405010176</v>
      </c>
      <c r="G330" s="27">
        <f t="shared" si="20"/>
        <v>3.1568593551792401</v>
      </c>
      <c r="H330" s="28">
        <f t="shared" si="21"/>
        <v>141486.29999999993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1492166.27</v>
      </c>
      <c r="D331" s="18">
        <v>16978129</v>
      </c>
      <c r="E331" s="18">
        <v>1668881.82</v>
      </c>
      <c r="F331" s="19">
        <f t="shared" si="19"/>
        <v>111.84288598079624</v>
      </c>
      <c r="G331" s="19">
        <f t="shared" si="20"/>
        <v>9.8295979492204353</v>
      </c>
      <c r="H331" s="20">
        <f t="shared" si="21"/>
        <v>176715.55000000005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1492166.27</v>
      </c>
      <c r="D332" s="26">
        <v>16880629</v>
      </c>
      <c r="E332" s="26">
        <v>1667885.5</v>
      </c>
      <c r="F332" s="27">
        <f t="shared" si="19"/>
        <v>111.77611594182464</v>
      </c>
      <c r="G332" s="27">
        <f t="shared" si="20"/>
        <v>9.8804700938572836</v>
      </c>
      <c r="H332" s="28">
        <f t="shared" si="21"/>
        <v>175719.22999999998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/>
      <c r="D333" s="26">
        <v>97500</v>
      </c>
      <c r="E333" s="26">
        <v>996.32</v>
      </c>
      <c r="F333" s="27" t="str">
        <f t="shared" si="19"/>
        <v>x</v>
      </c>
      <c r="G333" s="27">
        <f t="shared" si="20"/>
        <v>1.0218666666666667</v>
      </c>
      <c r="H333" s="28">
        <f t="shared" si="21"/>
        <v>996.32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3862638.51</v>
      </c>
      <c r="D334" s="18">
        <v>89912980</v>
      </c>
      <c r="E334" s="18">
        <v>3149174.41</v>
      </c>
      <c r="F334" s="19">
        <f t="shared" si="19"/>
        <v>81.529099910516877</v>
      </c>
      <c r="G334" s="19">
        <f t="shared" si="20"/>
        <v>3.5024691763080265</v>
      </c>
      <c r="H334" s="20">
        <f t="shared" si="21"/>
        <v>-713464.09999999963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3862638.51</v>
      </c>
      <c r="D335" s="26">
        <v>89028869</v>
      </c>
      <c r="E335" s="26">
        <v>3131799.32</v>
      </c>
      <c r="F335" s="27">
        <f t="shared" si="19"/>
        <v>81.079275523507377</v>
      </c>
      <c r="G335" s="27">
        <f t="shared" si="20"/>
        <v>3.5177345901136849</v>
      </c>
      <c r="H335" s="28">
        <f t="shared" si="21"/>
        <v>-730839.19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/>
      <c r="D336" s="26">
        <v>884111</v>
      </c>
      <c r="E336" s="26">
        <v>17375.09</v>
      </c>
      <c r="F336" s="27" t="str">
        <f t="shared" si="19"/>
        <v>x</v>
      </c>
      <c r="G336" s="27">
        <f t="shared" si="20"/>
        <v>1.9652611493353209</v>
      </c>
      <c r="H336" s="28">
        <f t="shared" si="21"/>
        <v>17375.09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8050836.4699999997</v>
      </c>
      <c r="D337" s="18">
        <v>148775960</v>
      </c>
      <c r="E337" s="18">
        <v>7275040.8899999997</v>
      </c>
      <c r="F337" s="19">
        <f t="shared" si="19"/>
        <v>90.363789118175944</v>
      </c>
      <c r="G337" s="19">
        <f t="shared" si="20"/>
        <v>4.8899303960129039</v>
      </c>
      <c r="H337" s="20">
        <f t="shared" si="21"/>
        <v>-775795.58000000007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7199973.9699999997</v>
      </c>
      <c r="D338" s="26">
        <v>123878786</v>
      </c>
      <c r="E338" s="26">
        <v>6181915.8899999997</v>
      </c>
      <c r="F338" s="27">
        <f t="shared" si="19"/>
        <v>85.860253325332508</v>
      </c>
      <c r="G338" s="27">
        <f t="shared" si="20"/>
        <v>4.9902942138938942</v>
      </c>
      <c r="H338" s="28">
        <f t="shared" si="21"/>
        <v>-1018058.0800000001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850862.5</v>
      </c>
      <c r="D339" s="26">
        <v>24897174</v>
      </c>
      <c r="E339" s="26">
        <v>1093125</v>
      </c>
      <c r="F339" s="27">
        <f t="shared" si="19"/>
        <v>128.47257929453937</v>
      </c>
      <c r="G339" s="27">
        <f t="shared" si="20"/>
        <v>4.3905585429093277</v>
      </c>
      <c r="H339" s="28">
        <f t="shared" si="21"/>
        <v>242262.5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2091132.34</v>
      </c>
      <c r="D340" s="18">
        <v>26164729</v>
      </c>
      <c r="E340" s="18">
        <v>2073490.39</v>
      </c>
      <c r="F340" s="19">
        <f t="shared" si="19"/>
        <v>99.156344643400232</v>
      </c>
      <c r="G340" s="19">
        <f t="shared" si="20"/>
        <v>7.9247539311414235</v>
      </c>
      <c r="H340" s="20">
        <f t="shared" si="21"/>
        <v>-17641.950000000186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2091132.34</v>
      </c>
      <c r="D341" s="26">
        <v>25974715</v>
      </c>
      <c r="E341" s="26">
        <v>2072500.39</v>
      </c>
      <c r="F341" s="27">
        <f t="shared" si="19"/>
        <v>99.109001872162708</v>
      </c>
      <c r="G341" s="27">
        <f t="shared" si="20"/>
        <v>7.9789148408365591</v>
      </c>
      <c r="H341" s="28">
        <f t="shared" si="21"/>
        <v>-18631.950000000186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/>
      <c r="D342" s="26">
        <v>190014</v>
      </c>
      <c r="E342" s="26">
        <v>990</v>
      </c>
      <c r="F342" s="27" t="str">
        <f t="shared" si="19"/>
        <v>x</v>
      </c>
      <c r="G342" s="27">
        <f t="shared" si="20"/>
        <v>0.5210142410559222</v>
      </c>
      <c r="H342" s="28">
        <f t="shared" si="21"/>
        <v>990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2326607.9900000002</v>
      </c>
      <c r="D343" s="18">
        <v>85526348</v>
      </c>
      <c r="E343" s="18">
        <v>2720064.6</v>
      </c>
      <c r="F343" s="19">
        <f t="shared" si="19"/>
        <v>116.91116903625864</v>
      </c>
      <c r="G343" s="19">
        <f t="shared" si="20"/>
        <v>3.1803820268345842</v>
      </c>
      <c r="H343" s="20">
        <f t="shared" si="21"/>
        <v>393456.60999999987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2326607.9900000002</v>
      </c>
      <c r="D344" s="26">
        <v>40284611</v>
      </c>
      <c r="E344" s="26">
        <v>2710864.6</v>
      </c>
      <c r="F344" s="27">
        <f t="shared" si="19"/>
        <v>116.51574359116681</v>
      </c>
      <c r="G344" s="27">
        <f t="shared" si="20"/>
        <v>6.7292808164388136</v>
      </c>
      <c r="H344" s="28">
        <f t="shared" si="21"/>
        <v>384256.60999999987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/>
      <c r="D345" s="26">
        <v>45241737</v>
      </c>
      <c r="E345" s="26">
        <v>9200</v>
      </c>
      <c r="F345" s="27" t="str">
        <f t="shared" si="19"/>
        <v>x</v>
      </c>
      <c r="G345" s="27">
        <f t="shared" si="20"/>
        <v>2.0335205078443386E-2</v>
      </c>
      <c r="H345" s="28">
        <f t="shared" si="21"/>
        <v>9200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1517585.61</v>
      </c>
      <c r="D346" s="18">
        <v>35605782</v>
      </c>
      <c r="E346" s="18">
        <v>1771981.61</v>
      </c>
      <c r="F346" s="19">
        <f t="shared" si="19"/>
        <v>116.76320586619163</v>
      </c>
      <c r="G346" s="19">
        <f t="shared" si="20"/>
        <v>4.9766681433931153</v>
      </c>
      <c r="H346" s="20">
        <f t="shared" si="21"/>
        <v>254396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1517585.61</v>
      </c>
      <c r="D347" s="26">
        <v>35072782</v>
      </c>
      <c r="E347" s="26">
        <v>1770921.17</v>
      </c>
      <c r="F347" s="27">
        <f t="shared" si="19"/>
        <v>116.6933290834248</v>
      </c>
      <c r="G347" s="27">
        <f t="shared" si="20"/>
        <v>5.0492748764554802</v>
      </c>
      <c r="H347" s="28">
        <f t="shared" si="21"/>
        <v>253335.55999999982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/>
      <c r="D348" s="26">
        <v>533000</v>
      </c>
      <c r="E348" s="26">
        <v>1060.44</v>
      </c>
      <c r="F348" s="27" t="str">
        <f t="shared" si="19"/>
        <v>x</v>
      </c>
      <c r="G348" s="27">
        <f t="shared" si="20"/>
        <v>0.19895684803001878</v>
      </c>
      <c r="H348" s="28">
        <f t="shared" si="21"/>
        <v>1060.44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1065884.8899999999</v>
      </c>
      <c r="D349" s="18">
        <v>30658974</v>
      </c>
      <c r="E349" s="18">
        <v>2105183.89</v>
      </c>
      <c r="F349" s="19">
        <f t="shared" si="19"/>
        <v>197.50574473384273</v>
      </c>
      <c r="G349" s="19">
        <f t="shared" si="20"/>
        <v>6.8664525107722145</v>
      </c>
      <c r="H349" s="20">
        <f t="shared" si="21"/>
        <v>1039299.0000000002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1064938.3899999999</v>
      </c>
      <c r="D350" s="26">
        <v>28249174</v>
      </c>
      <c r="E350" s="26">
        <v>1872906.39</v>
      </c>
      <c r="F350" s="27">
        <f t="shared" si="19"/>
        <v>175.869928963684</v>
      </c>
      <c r="G350" s="27">
        <f t="shared" si="20"/>
        <v>6.6299509854695211</v>
      </c>
      <c r="H350" s="28">
        <f t="shared" si="21"/>
        <v>807968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946.5</v>
      </c>
      <c r="D351" s="26">
        <v>2409800</v>
      </c>
      <c r="E351" s="26">
        <v>232277.5</v>
      </c>
      <c r="F351" s="27">
        <f t="shared" si="19"/>
        <v>24540.676175382989</v>
      </c>
      <c r="G351" s="27">
        <f t="shared" si="20"/>
        <v>9.6388704456801388</v>
      </c>
      <c r="H351" s="28">
        <f t="shared" si="21"/>
        <v>231331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486212.12</v>
      </c>
      <c r="D352" s="18">
        <v>55219001</v>
      </c>
      <c r="E352" s="18">
        <v>658952.73</v>
      </c>
      <c r="F352" s="19">
        <f t="shared" si="19"/>
        <v>135.5278288825873</v>
      </c>
      <c r="G352" s="19">
        <f t="shared" si="20"/>
        <v>1.1933441715108173</v>
      </c>
      <c r="H352" s="20">
        <f t="shared" si="21"/>
        <v>172740.61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486212.12</v>
      </c>
      <c r="D353" s="26">
        <v>48894259</v>
      </c>
      <c r="E353" s="26">
        <v>658952.73</v>
      </c>
      <c r="F353" s="27">
        <f t="shared" si="19"/>
        <v>135.5278288825873</v>
      </c>
      <c r="G353" s="27">
        <f t="shared" si="20"/>
        <v>1.3477098200833764</v>
      </c>
      <c r="H353" s="28">
        <f t="shared" si="21"/>
        <v>172740.61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/>
      <c r="D354" s="26">
        <v>6324742</v>
      </c>
      <c r="E354" s="26"/>
      <c r="F354" s="27" t="str">
        <f t="shared" si="19"/>
        <v>x</v>
      </c>
      <c r="G354" s="27">
        <f t="shared" si="20"/>
        <v>0</v>
      </c>
      <c r="H354" s="28">
        <f t="shared" si="21"/>
        <v>0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7409569.1699999999</v>
      </c>
      <c r="D355" s="18">
        <v>166372437</v>
      </c>
      <c r="E355" s="18">
        <v>12698016.279999999</v>
      </c>
      <c r="F355" s="19">
        <f t="shared" si="19"/>
        <v>171.37320657470829</v>
      </c>
      <c r="G355" s="19">
        <f t="shared" si="20"/>
        <v>7.632283633616546</v>
      </c>
      <c r="H355" s="20">
        <f t="shared" si="21"/>
        <v>5288447.1099999994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7370775.8099999996</v>
      </c>
      <c r="D356" s="26">
        <v>165414197</v>
      </c>
      <c r="E356" s="26">
        <v>12698016.279999999</v>
      </c>
      <c r="F356" s="27">
        <f t="shared" si="19"/>
        <v>172.27516624196443</v>
      </c>
      <c r="G356" s="27">
        <f t="shared" si="20"/>
        <v>7.6764972476939199</v>
      </c>
      <c r="H356" s="28">
        <f t="shared" si="21"/>
        <v>5327240.47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38793.360000000001</v>
      </c>
      <c r="D357" s="26">
        <v>958240</v>
      </c>
      <c r="E357" s="26"/>
      <c r="F357" s="27">
        <f t="shared" si="19"/>
        <v>0</v>
      </c>
      <c r="G357" s="27">
        <f t="shared" si="20"/>
        <v>0</v>
      </c>
      <c r="H357" s="28">
        <f t="shared" si="21"/>
        <v>-38793.360000000001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55861.41</v>
      </c>
      <c r="D358" s="18">
        <v>1915033</v>
      </c>
      <c r="E358" s="18">
        <v>58320.6</v>
      </c>
      <c r="F358" s="19">
        <f t="shared" si="19"/>
        <v>104.40230563460536</v>
      </c>
      <c r="G358" s="19">
        <f t="shared" si="20"/>
        <v>3.0454096613478723</v>
      </c>
      <c r="H358" s="20">
        <f t="shared" si="21"/>
        <v>2459.1899999999951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55861.41</v>
      </c>
      <c r="D359" s="26">
        <v>1854332</v>
      </c>
      <c r="E359" s="26">
        <v>58320.6</v>
      </c>
      <c r="F359" s="27">
        <f t="shared" si="19"/>
        <v>104.40230563460536</v>
      </c>
      <c r="G359" s="27">
        <f t="shared" si="20"/>
        <v>3.1451002301637465</v>
      </c>
      <c r="H359" s="28">
        <f t="shared" si="21"/>
        <v>2459.1899999999951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2">IF(C360=0,"x",E360/C360*100)</f>
        <v>x</v>
      </c>
      <c r="G360" s="27">
        <f t="shared" ref="G360:G423" si="23">IF(D360=0,"x",E360/D360*100)</f>
        <v>0</v>
      </c>
      <c r="H360" s="28">
        <f t="shared" si="21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1479648.61</v>
      </c>
      <c r="D361" s="18">
        <v>53565977</v>
      </c>
      <c r="E361" s="18">
        <v>1592557.91</v>
      </c>
      <c r="F361" s="19">
        <f t="shared" si="22"/>
        <v>107.63081850899721</v>
      </c>
      <c r="G361" s="19">
        <f t="shared" si="23"/>
        <v>2.9730773136089721</v>
      </c>
      <c r="H361" s="20">
        <f t="shared" ref="H361:H424" si="24">+E361-C361</f>
        <v>112909.29999999981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1479648.61</v>
      </c>
      <c r="D362" s="26">
        <v>52834098</v>
      </c>
      <c r="E362" s="26">
        <v>1592557.91</v>
      </c>
      <c r="F362" s="27">
        <f t="shared" si="22"/>
        <v>107.63081850899721</v>
      </c>
      <c r="G362" s="27">
        <f t="shared" si="23"/>
        <v>3.0142615664603563</v>
      </c>
      <c r="H362" s="28">
        <f t="shared" si="24"/>
        <v>112909.29999999981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/>
      <c r="D363" s="26">
        <v>731879</v>
      </c>
      <c r="E363" s="26"/>
      <c r="F363" s="27" t="str">
        <f t="shared" si="22"/>
        <v>x</v>
      </c>
      <c r="G363" s="27">
        <f t="shared" si="23"/>
        <v>0</v>
      </c>
      <c r="H363" s="28">
        <f t="shared" si="24"/>
        <v>0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3445579342.52</v>
      </c>
      <c r="D364" s="18">
        <v>44072926421</v>
      </c>
      <c r="E364" s="18">
        <v>3552040848.02</v>
      </c>
      <c r="F364" s="19">
        <f t="shared" si="22"/>
        <v>103.08979985415564</v>
      </c>
      <c r="G364" s="19">
        <f t="shared" si="23"/>
        <v>8.0594622060937446</v>
      </c>
      <c r="H364" s="20">
        <f t="shared" si="24"/>
        <v>106461505.5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6488548.96</v>
      </c>
      <c r="D365" s="18">
        <v>293626731</v>
      </c>
      <c r="E365" s="18">
        <v>32514179.370000001</v>
      </c>
      <c r="F365" s="19">
        <f t="shared" si="22"/>
        <v>501.10093289640531</v>
      </c>
      <c r="G365" s="19">
        <f t="shared" si="23"/>
        <v>11.073303598506499</v>
      </c>
      <c r="H365" s="20">
        <f t="shared" si="24"/>
        <v>26025630.41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6462225.7699999996</v>
      </c>
      <c r="D366" s="26">
        <v>285470731</v>
      </c>
      <c r="E366" s="26">
        <v>32500354.370000001</v>
      </c>
      <c r="F366" s="27">
        <f t="shared" si="22"/>
        <v>502.92817872254562</v>
      </c>
      <c r="G366" s="27">
        <f t="shared" si="23"/>
        <v>11.384828930150462</v>
      </c>
      <c r="H366" s="28">
        <f t="shared" si="24"/>
        <v>26038128.600000001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26323.19</v>
      </c>
      <c r="D367" s="26">
        <v>8156000</v>
      </c>
      <c r="E367" s="26">
        <v>13825</v>
      </c>
      <c r="F367" s="27">
        <f t="shared" si="22"/>
        <v>52.520230260846049</v>
      </c>
      <c r="G367" s="27">
        <f t="shared" si="23"/>
        <v>0.16950711132908289</v>
      </c>
      <c r="H367" s="28">
        <f t="shared" si="24"/>
        <v>-12498.189999999999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3223813056.5799999</v>
      </c>
      <c r="D368" s="18">
        <v>40703529890</v>
      </c>
      <c r="E368" s="18">
        <v>3347013097.5700002</v>
      </c>
      <c r="F368" s="19">
        <f t="shared" si="22"/>
        <v>103.82156281483323</v>
      </c>
      <c r="G368" s="19">
        <f t="shared" si="23"/>
        <v>8.2229062359338307</v>
      </c>
      <c r="H368" s="20">
        <f t="shared" si="24"/>
        <v>123200040.99000025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3223535832.7600002</v>
      </c>
      <c r="D369" s="26">
        <v>40652112640</v>
      </c>
      <c r="E369" s="26">
        <v>3346845871.0700002</v>
      </c>
      <c r="F369" s="27">
        <f t="shared" si="22"/>
        <v>103.82530378774855</v>
      </c>
      <c r="G369" s="27">
        <f t="shared" si="23"/>
        <v>8.2328953004445875</v>
      </c>
      <c r="H369" s="28">
        <f t="shared" si="24"/>
        <v>123310038.30999994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277223.82</v>
      </c>
      <c r="D370" s="26">
        <v>51417250</v>
      </c>
      <c r="E370" s="26">
        <v>167226.5</v>
      </c>
      <c r="F370" s="27">
        <f t="shared" si="22"/>
        <v>60.321836702199683</v>
      </c>
      <c r="G370" s="27">
        <f t="shared" si="23"/>
        <v>0.32523423559214076</v>
      </c>
      <c r="H370" s="28">
        <f t="shared" si="24"/>
        <v>-109997.32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200547947.33000001</v>
      </c>
      <c r="D371" s="18">
        <v>2772874400</v>
      </c>
      <c r="E371" s="18">
        <v>161772469.33000001</v>
      </c>
      <c r="F371" s="19">
        <f t="shared" si="22"/>
        <v>80.665233169305267</v>
      </c>
      <c r="G371" s="19">
        <f t="shared" si="23"/>
        <v>5.8341073555296985</v>
      </c>
      <c r="H371" s="20">
        <f t="shared" si="24"/>
        <v>-38775478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200539197.33000001</v>
      </c>
      <c r="D372" s="26">
        <v>2746553400</v>
      </c>
      <c r="E372" s="26">
        <v>161708704.5</v>
      </c>
      <c r="F372" s="27">
        <f t="shared" si="22"/>
        <v>80.636956092876972</v>
      </c>
      <c r="G372" s="27">
        <f t="shared" si="23"/>
        <v>5.8876956297299738</v>
      </c>
      <c r="H372" s="28">
        <f t="shared" si="24"/>
        <v>-38830492.830000013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8750</v>
      </c>
      <c r="D373" s="26">
        <v>26321000</v>
      </c>
      <c r="E373" s="26">
        <v>63764.83</v>
      </c>
      <c r="F373" s="27">
        <f t="shared" si="22"/>
        <v>728.74091428571433</v>
      </c>
      <c r="G373" s="27">
        <f t="shared" si="23"/>
        <v>0.24225838683940579</v>
      </c>
      <c r="H373" s="28">
        <f t="shared" si="24"/>
        <v>55014.83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4843320.4400000004</v>
      </c>
      <c r="D374" s="18">
        <v>164592400</v>
      </c>
      <c r="E374" s="18">
        <v>5858825.71</v>
      </c>
      <c r="F374" s="19">
        <f t="shared" si="22"/>
        <v>120.96712952571025</v>
      </c>
      <c r="G374" s="19">
        <f t="shared" si="23"/>
        <v>3.5595967432275124</v>
      </c>
      <c r="H374" s="20">
        <f t="shared" si="24"/>
        <v>1015505.2699999996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4842420.49</v>
      </c>
      <c r="D375" s="26">
        <v>148567400</v>
      </c>
      <c r="E375" s="26">
        <v>5822353.7000000002</v>
      </c>
      <c r="F375" s="27">
        <f t="shared" si="22"/>
        <v>120.23643366005994</v>
      </c>
      <c r="G375" s="27">
        <f t="shared" si="23"/>
        <v>3.9189981786044581</v>
      </c>
      <c r="H375" s="28">
        <f t="shared" si="24"/>
        <v>979933.21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899.95</v>
      </c>
      <c r="D376" s="26">
        <v>16025000</v>
      </c>
      <c r="E376" s="26">
        <v>36472.01</v>
      </c>
      <c r="F376" s="27">
        <f t="shared" si="22"/>
        <v>4052.6707039279963</v>
      </c>
      <c r="G376" s="27">
        <f t="shared" si="23"/>
        <v>0.2275944461778471</v>
      </c>
      <c r="H376" s="28">
        <f t="shared" si="24"/>
        <v>35572.060000000005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217070.51</v>
      </c>
      <c r="D377" s="18">
        <v>7300000</v>
      </c>
      <c r="E377" s="18">
        <v>196410.04</v>
      </c>
      <c r="F377" s="19">
        <f t="shared" si="22"/>
        <v>90.48213872994539</v>
      </c>
      <c r="G377" s="19">
        <f t="shared" si="23"/>
        <v>2.6905484931506853</v>
      </c>
      <c r="H377" s="20">
        <f t="shared" si="24"/>
        <v>-20660.47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217070.51</v>
      </c>
      <c r="D378" s="26">
        <v>4286600</v>
      </c>
      <c r="E378" s="26">
        <v>196410.04</v>
      </c>
      <c r="F378" s="27">
        <f t="shared" si="22"/>
        <v>90.48213872994539</v>
      </c>
      <c r="G378" s="27">
        <f t="shared" si="23"/>
        <v>4.581953996174124</v>
      </c>
      <c r="H378" s="28">
        <f t="shared" si="24"/>
        <v>-20660.47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/>
      <c r="D379" s="26">
        <v>3013400</v>
      </c>
      <c r="E379" s="26"/>
      <c r="F379" s="27" t="str">
        <f t="shared" si="22"/>
        <v>x</v>
      </c>
      <c r="G379" s="27">
        <f t="shared" si="23"/>
        <v>0</v>
      </c>
      <c r="H379" s="28">
        <f t="shared" si="24"/>
        <v>0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3933946.75</v>
      </c>
      <c r="D380" s="18">
        <v>63979000</v>
      </c>
      <c r="E380" s="18">
        <v>4004845.93</v>
      </c>
      <c r="F380" s="19">
        <f t="shared" si="22"/>
        <v>101.80224045991473</v>
      </c>
      <c r="G380" s="19">
        <f t="shared" si="23"/>
        <v>6.2596257053095545</v>
      </c>
      <c r="H380" s="20">
        <f t="shared" si="24"/>
        <v>70899.180000000168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3933946.75</v>
      </c>
      <c r="D381" s="26">
        <v>61662000</v>
      </c>
      <c r="E381" s="26">
        <v>4004845.93</v>
      </c>
      <c r="F381" s="27">
        <f t="shared" si="22"/>
        <v>101.80224045991473</v>
      </c>
      <c r="G381" s="27">
        <f t="shared" si="23"/>
        <v>6.49483625247316</v>
      </c>
      <c r="H381" s="28">
        <f t="shared" si="24"/>
        <v>70899.180000000168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/>
      <c r="D382" s="26">
        <v>2317000</v>
      </c>
      <c r="E382" s="26"/>
      <c r="F382" s="27" t="str">
        <f t="shared" si="22"/>
        <v>x</v>
      </c>
      <c r="G382" s="27">
        <f t="shared" si="23"/>
        <v>0</v>
      </c>
      <c r="H382" s="28">
        <f t="shared" si="24"/>
        <v>0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5735451.9500000002</v>
      </c>
      <c r="D383" s="18">
        <v>67024000</v>
      </c>
      <c r="E383" s="18">
        <v>681020.07</v>
      </c>
      <c r="F383" s="19">
        <f t="shared" si="22"/>
        <v>11.873869329512907</v>
      </c>
      <c r="G383" s="19">
        <f t="shared" si="23"/>
        <v>1.0160838953210789</v>
      </c>
      <c r="H383" s="20">
        <f t="shared" si="24"/>
        <v>-5054431.88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5734617.9500000002</v>
      </c>
      <c r="D384" s="26">
        <v>66816000</v>
      </c>
      <c r="E384" s="26">
        <v>674705.07</v>
      </c>
      <c r="F384" s="27">
        <f t="shared" si="22"/>
        <v>11.765475501292984</v>
      </c>
      <c r="G384" s="27">
        <f t="shared" si="23"/>
        <v>1.0097956627155171</v>
      </c>
      <c r="H384" s="28">
        <f t="shared" si="24"/>
        <v>-5059912.88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834</v>
      </c>
      <c r="D385" s="26">
        <v>208000</v>
      </c>
      <c r="E385" s="26">
        <v>6315</v>
      </c>
      <c r="F385" s="27">
        <f t="shared" si="22"/>
        <v>757.19424460431662</v>
      </c>
      <c r="G385" s="27">
        <f t="shared" si="23"/>
        <v>3.0360576923076925</v>
      </c>
      <c r="H385" s="28">
        <f t="shared" si="24"/>
        <v>5481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6015855.8399999999</v>
      </c>
      <c r="D386" s="18">
        <v>204270819</v>
      </c>
      <c r="E386" s="18">
        <v>4857503.2</v>
      </c>
      <c r="F386" s="19">
        <f t="shared" si="22"/>
        <v>80.745006682208</v>
      </c>
      <c r="G386" s="19">
        <f t="shared" si="23"/>
        <v>2.3779721566593413</v>
      </c>
      <c r="H386" s="20">
        <f t="shared" si="24"/>
        <v>-1158352.6399999997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6015855.8399999999</v>
      </c>
      <c r="D387" s="18">
        <v>204270819</v>
      </c>
      <c r="E387" s="18">
        <v>4857503.2</v>
      </c>
      <c r="F387" s="19">
        <f t="shared" si="22"/>
        <v>80.745006682208</v>
      </c>
      <c r="G387" s="19">
        <f t="shared" si="23"/>
        <v>2.3779721566593413</v>
      </c>
      <c r="H387" s="20">
        <f t="shared" si="24"/>
        <v>-1158352.6399999997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6013722.8399999999</v>
      </c>
      <c r="D388" s="26">
        <v>200252771</v>
      </c>
      <c r="E388" s="26">
        <v>4811569.2</v>
      </c>
      <c r="F388" s="27">
        <f t="shared" si="22"/>
        <v>80.009826325817173</v>
      </c>
      <c r="G388" s="27">
        <f t="shared" si="23"/>
        <v>2.4027478750843354</v>
      </c>
      <c r="H388" s="28">
        <f t="shared" si="24"/>
        <v>-1202153.6399999997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2133</v>
      </c>
      <c r="D389" s="26">
        <v>4018048</v>
      </c>
      <c r="E389" s="26">
        <v>45934</v>
      </c>
      <c r="F389" s="27">
        <f t="shared" si="22"/>
        <v>2153.4927332395687</v>
      </c>
      <c r="G389" s="27">
        <f t="shared" si="23"/>
        <v>1.1431919180656875</v>
      </c>
      <c r="H389" s="28">
        <f t="shared" si="24"/>
        <v>43801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27834241.850000001</v>
      </c>
      <c r="D390" s="18">
        <v>503084093</v>
      </c>
      <c r="E390" s="18">
        <v>27863022.920000002</v>
      </c>
      <c r="F390" s="19">
        <f t="shared" si="22"/>
        <v>100.10340166674956</v>
      </c>
      <c r="G390" s="19">
        <f t="shared" si="23"/>
        <v>5.5384424408743929</v>
      </c>
      <c r="H390" s="20">
        <f t="shared" si="24"/>
        <v>28781.070000000298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3739258.8</v>
      </c>
      <c r="D391" s="18">
        <v>172575258</v>
      </c>
      <c r="E391" s="18">
        <v>3285782.97</v>
      </c>
      <c r="F391" s="19">
        <f t="shared" si="22"/>
        <v>87.87257437222587</v>
      </c>
      <c r="G391" s="19">
        <f t="shared" si="23"/>
        <v>1.9039710605560853</v>
      </c>
      <c r="H391" s="20">
        <f t="shared" si="24"/>
        <v>-453475.82999999961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3718373.8</v>
      </c>
      <c r="D392" s="26">
        <v>149915074</v>
      </c>
      <c r="E392" s="26">
        <v>3285782.97</v>
      </c>
      <c r="F392" s="27">
        <f t="shared" si="22"/>
        <v>88.366128494128276</v>
      </c>
      <c r="G392" s="27">
        <f t="shared" si="23"/>
        <v>2.1917628977056705</v>
      </c>
      <c r="H392" s="28">
        <f t="shared" si="24"/>
        <v>-432590.82999999961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20885</v>
      </c>
      <c r="D393" s="26">
        <v>22660184</v>
      </c>
      <c r="E393" s="26"/>
      <c r="F393" s="27">
        <f t="shared" si="22"/>
        <v>0</v>
      </c>
      <c r="G393" s="27">
        <f t="shared" si="23"/>
        <v>0</v>
      </c>
      <c r="H393" s="28">
        <f t="shared" si="24"/>
        <v>-20885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23195330.800000001</v>
      </c>
      <c r="D394" s="18">
        <v>316598046</v>
      </c>
      <c r="E394" s="18">
        <v>24242237.609999999</v>
      </c>
      <c r="F394" s="19">
        <f t="shared" si="22"/>
        <v>104.51343772169869</v>
      </c>
      <c r="G394" s="19">
        <f t="shared" si="23"/>
        <v>7.6571027257698239</v>
      </c>
      <c r="H394" s="20">
        <f t="shared" si="24"/>
        <v>1046906.8099999987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23140330.800000001</v>
      </c>
      <c r="D395" s="26">
        <v>311160207</v>
      </c>
      <c r="E395" s="26">
        <v>24225125.780000001</v>
      </c>
      <c r="F395" s="27">
        <f t="shared" si="22"/>
        <v>104.68789746082628</v>
      </c>
      <c r="G395" s="27">
        <f t="shared" si="23"/>
        <v>7.785418969077881</v>
      </c>
      <c r="H395" s="28">
        <f t="shared" si="24"/>
        <v>1084794.9800000004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55000</v>
      </c>
      <c r="D396" s="26">
        <v>5437839</v>
      </c>
      <c r="E396" s="26">
        <v>17111.830000000002</v>
      </c>
      <c r="F396" s="27">
        <f t="shared" si="22"/>
        <v>31.112418181818185</v>
      </c>
      <c r="G396" s="27">
        <f t="shared" si="23"/>
        <v>0.31468070312489943</v>
      </c>
      <c r="H396" s="28">
        <f t="shared" si="24"/>
        <v>-37888.17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899652.25</v>
      </c>
      <c r="D397" s="18">
        <v>13910789</v>
      </c>
      <c r="E397" s="18">
        <v>335002.34000000003</v>
      </c>
      <c r="F397" s="19">
        <f t="shared" si="22"/>
        <v>37.236870135099423</v>
      </c>
      <c r="G397" s="19">
        <f t="shared" si="23"/>
        <v>2.4082195481507194</v>
      </c>
      <c r="H397" s="20">
        <f t="shared" si="24"/>
        <v>-564649.90999999992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899652.25</v>
      </c>
      <c r="D398" s="26">
        <v>13125209</v>
      </c>
      <c r="E398" s="26">
        <v>335002.34000000003</v>
      </c>
      <c r="F398" s="27">
        <f t="shared" si="22"/>
        <v>37.236870135099423</v>
      </c>
      <c r="G398" s="27">
        <f t="shared" si="23"/>
        <v>2.5523581376875599</v>
      </c>
      <c r="H398" s="28">
        <f t="shared" si="24"/>
        <v>-564649.90999999992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/>
      <c r="D399" s="26">
        <v>785580</v>
      </c>
      <c r="E399" s="26"/>
      <c r="F399" s="27" t="str">
        <f t="shared" si="22"/>
        <v>x</v>
      </c>
      <c r="G399" s="27">
        <f t="shared" si="23"/>
        <v>0</v>
      </c>
      <c r="H399" s="28">
        <f t="shared" si="24"/>
        <v>0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792843517.72000003</v>
      </c>
      <c r="D400" s="18">
        <v>11495067481</v>
      </c>
      <c r="E400" s="18">
        <v>786782127.24000001</v>
      </c>
      <c r="F400" s="19">
        <f t="shared" si="22"/>
        <v>99.235487161775509</v>
      </c>
      <c r="G400" s="19">
        <f t="shared" si="23"/>
        <v>6.8445194300986802</v>
      </c>
      <c r="H400" s="20">
        <f t="shared" si="24"/>
        <v>-6061390.4800000191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223627016.63</v>
      </c>
      <c r="D401" s="18">
        <v>4140304657</v>
      </c>
      <c r="E401" s="18">
        <v>275664205.31</v>
      </c>
      <c r="F401" s="19">
        <f t="shared" si="22"/>
        <v>123.26963417219739</v>
      </c>
      <c r="G401" s="19">
        <f t="shared" si="23"/>
        <v>6.658065725765745</v>
      </c>
      <c r="H401" s="20">
        <f t="shared" si="24"/>
        <v>52037188.680000007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223627016.63</v>
      </c>
      <c r="D402" s="26">
        <v>3843060536</v>
      </c>
      <c r="E402" s="26">
        <v>275587081.56</v>
      </c>
      <c r="F402" s="27">
        <f t="shared" si="22"/>
        <v>123.23514650109118</v>
      </c>
      <c r="G402" s="27">
        <f t="shared" si="23"/>
        <v>7.1710314989427992</v>
      </c>
      <c r="H402" s="28">
        <f t="shared" si="24"/>
        <v>51960064.930000007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/>
      <c r="D403" s="26">
        <v>297244121</v>
      </c>
      <c r="E403" s="26">
        <v>77123.75</v>
      </c>
      <c r="F403" s="27" t="str">
        <f t="shared" si="22"/>
        <v>x</v>
      </c>
      <c r="G403" s="27">
        <f t="shared" si="23"/>
        <v>2.5946265897719808E-2</v>
      </c>
      <c r="H403" s="28">
        <f t="shared" si="24"/>
        <v>77123.75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3542590.51</v>
      </c>
      <c r="D404" s="18">
        <v>35000000</v>
      </c>
      <c r="E404" s="18">
        <v>2619852.06</v>
      </c>
      <c r="F404" s="19">
        <f t="shared" si="22"/>
        <v>73.953002826736537</v>
      </c>
      <c r="G404" s="19">
        <f t="shared" si="23"/>
        <v>7.4852916000000009</v>
      </c>
      <c r="H404" s="20">
        <f t="shared" si="24"/>
        <v>-922738.44999999972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3271869.68</v>
      </c>
      <c r="D405" s="26">
        <v>33613279</v>
      </c>
      <c r="E405" s="26">
        <v>2608056.06</v>
      </c>
      <c r="F405" s="27">
        <f t="shared" si="22"/>
        <v>79.711489609207177</v>
      </c>
      <c r="G405" s="27">
        <f t="shared" si="23"/>
        <v>7.7590051836359075</v>
      </c>
      <c r="H405" s="28">
        <f t="shared" si="24"/>
        <v>-663813.62000000011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270720.83</v>
      </c>
      <c r="D406" s="26">
        <v>1386721</v>
      </c>
      <c r="E406" s="26">
        <v>11796</v>
      </c>
      <c r="F406" s="27">
        <f t="shared" si="22"/>
        <v>4.3572561446416955</v>
      </c>
      <c r="G406" s="27">
        <f t="shared" si="23"/>
        <v>0.85063974656762242</v>
      </c>
      <c r="H406" s="28">
        <f t="shared" si="24"/>
        <v>-258924.83000000002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3702541.63</v>
      </c>
      <c r="D407" s="18">
        <v>73976512</v>
      </c>
      <c r="E407" s="18">
        <v>6966771.4800000004</v>
      </c>
      <c r="F407" s="19">
        <f t="shared" si="22"/>
        <v>188.16186760876477</v>
      </c>
      <c r="G407" s="19">
        <f t="shared" si="23"/>
        <v>9.4175452338169183</v>
      </c>
      <c r="H407" s="20">
        <f t="shared" si="24"/>
        <v>3264229.8500000006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3526842.78</v>
      </c>
      <c r="D408" s="26">
        <v>71567111</v>
      </c>
      <c r="E408" s="26">
        <v>6107140.75</v>
      </c>
      <c r="F408" s="27">
        <f t="shared" si="22"/>
        <v>173.16169534497936</v>
      </c>
      <c r="G408" s="27">
        <f t="shared" si="23"/>
        <v>8.5334459707336805</v>
      </c>
      <c r="H408" s="28">
        <f t="shared" si="24"/>
        <v>2580297.9700000002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175698.85</v>
      </c>
      <c r="D409" s="26">
        <v>2409401</v>
      </c>
      <c r="E409" s="26">
        <v>859630.73</v>
      </c>
      <c r="F409" s="27">
        <f t="shared" si="22"/>
        <v>489.26372028046848</v>
      </c>
      <c r="G409" s="27">
        <f t="shared" si="23"/>
        <v>35.678192629620391</v>
      </c>
      <c r="H409" s="28">
        <f t="shared" si="24"/>
        <v>683931.88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15717403</v>
      </c>
      <c r="D410" s="18">
        <v>193376561</v>
      </c>
      <c r="E410" s="18">
        <v>11186468</v>
      </c>
      <c r="F410" s="19">
        <f t="shared" si="22"/>
        <v>71.172495863343329</v>
      </c>
      <c r="G410" s="19">
        <f t="shared" si="23"/>
        <v>5.7848107041266497</v>
      </c>
      <c r="H410" s="20">
        <f t="shared" si="24"/>
        <v>-4530935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15708237</v>
      </c>
      <c r="D411" s="26">
        <v>183050063</v>
      </c>
      <c r="E411" s="26">
        <v>11176131</v>
      </c>
      <c r="F411" s="27">
        <f t="shared" si="22"/>
        <v>71.14821987979937</v>
      </c>
      <c r="G411" s="27">
        <f t="shared" si="23"/>
        <v>6.1055051371383575</v>
      </c>
      <c r="H411" s="28">
        <f t="shared" si="24"/>
        <v>-4532106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9166</v>
      </c>
      <c r="D412" s="26">
        <v>10326498</v>
      </c>
      <c r="E412" s="26">
        <v>10337</v>
      </c>
      <c r="F412" s="27">
        <f t="shared" si="22"/>
        <v>112.77547457996945</v>
      </c>
      <c r="G412" s="27">
        <f t="shared" si="23"/>
        <v>0.10010169953066374</v>
      </c>
      <c r="H412" s="28">
        <f t="shared" si="24"/>
        <v>1171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69018489.650000006</v>
      </c>
      <c r="D413" s="18">
        <v>1052560578</v>
      </c>
      <c r="E413" s="18">
        <v>67728180.140000001</v>
      </c>
      <c r="F413" s="19">
        <f t="shared" si="22"/>
        <v>98.130487183154401</v>
      </c>
      <c r="G413" s="19">
        <f t="shared" si="23"/>
        <v>6.4346111336121128</v>
      </c>
      <c r="H413" s="20">
        <f t="shared" si="24"/>
        <v>-1290309.5100000054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60071867.020000003</v>
      </c>
      <c r="D414" s="26">
        <v>890662630</v>
      </c>
      <c r="E414" s="26">
        <v>67723555.140000001</v>
      </c>
      <c r="F414" s="27">
        <f t="shared" si="22"/>
        <v>112.73755669596966</v>
      </c>
      <c r="G414" s="27">
        <f t="shared" si="23"/>
        <v>7.6037270296161408</v>
      </c>
      <c r="H414" s="28">
        <f t="shared" si="24"/>
        <v>7651688.1199999973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8946622.6300000008</v>
      </c>
      <c r="D415" s="26">
        <v>161897948</v>
      </c>
      <c r="E415" s="26">
        <v>4625</v>
      </c>
      <c r="F415" s="27">
        <f t="shared" si="22"/>
        <v>5.1695485450468807E-2</v>
      </c>
      <c r="G415" s="27">
        <f t="shared" si="23"/>
        <v>2.8567378753929606E-3</v>
      </c>
      <c r="H415" s="28">
        <f t="shared" si="24"/>
        <v>-8941997.6300000008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27054180.18</v>
      </c>
      <c r="D416" s="18">
        <v>359968514</v>
      </c>
      <c r="E416" s="18">
        <v>27108311.129999999</v>
      </c>
      <c r="F416" s="19">
        <f t="shared" si="22"/>
        <v>100.20008349778055</v>
      </c>
      <c r="G416" s="19">
        <f t="shared" si="23"/>
        <v>7.5307450723315199</v>
      </c>
      <c r="H416" s="20">
        <f t="shared" si="24"/>
        <v>54130.949999999255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27050180.18</v>
      </c>
      <c r="D417" s="26">
        <v>340656667</v>
      </c>
      <c r="E417" s="26">
        <v>27047584.25</v>
      </c>
      <c r="F417" s="27">
        <f t="shared" si="22"/>
        <v>99.990403280189909</v>
      </c>
      <c r="G417" s="27">
        <f t="shared" si="23"/>
        <v>7.9398370471346151</v>
      </c>
      <c r="H417" s="28">
        <f t="shared" si="24"/>
        <v>-2595.929999999702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4000</v>
      </c>
      <c r="D418" s="26">
        <v>19311847</v>
      </c>
      <c r="E418" s="26">
        <v>60726.879999999997</v>
      </c>
      <c r="F418" s="27">
        <f t="shared" si="22"/>
        <v>1518.1719999999998</v>
      </c>
      <c r="G418" s="27">
        <f t="shared" si="23"/>
        <v>0.31445402399884381</v>
      </c>
      <c r="H418" s="28">
        <f t="shared" si="24"/>
        <v>56726.879999999997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70708955.599999994</v>
      </c>
      <c r="D419" s="18">
        <v>980166249</v>
      </c>
      <c r="E419" s="18">
        <v>74785078.390000001</v>
      </c>
      <c r="F419" s="19">
        <f t="shared" si="22"/>
        <v>105.76464855888779</v>
      </c>
      <c r="G419" s="19">
        <f t="shared" si="23"/>
        <v>7.6298361085477451</v>
      </c>
      <c r="H419" s="20">
        <f t="shared" si="24"/>
        <v>4076122.7900000066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69726015.189999998</v>
      </c>
      <c r="D420" s="26">
        <v>915784773</v>
      </c>
      <c r="E420" s="26">
        <v>74617102.829999998</v>
      </c>
      <c r="F420" s="27">
        <f t="shared" si="22"/>
        <v>107.01472416955427</v>
      </c>
      <c r="G420" s="27">
        <f t="shared" si="23"/>
        <v>8.1478863844354397</v>
      </c>
      <c r="H420" s="28">
        <f t="shared" si="24"/>
        <v>4891087.6400000006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982940.41</v>
      </c>
      <c r="D421" s="26">
        <v>64381476</v>
      </c>
      <c r="E421" s="26">
        <v>167975.56</v>
      </c>
      <c r="F421" s="27">
        <f t="shared" si="22"/>
        <v>17.089088849241634</v>
      </c>
      <c r="G421" s="27">
        <f t="shared" si="23"/>
        <v>0.26090666203427831</v>
      </c>
      <c r="H421" s="28">
        <f t="shared" si="24"/>
        <v>-814964.85000000009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68183802.170000002</v>
      </c>
      <c r="D422" s="18">
        <v>777233144</v>
      </c>
      <c r="E422" s="18">
        <v>50875032.619999997</v>
      </c>
      <c r="F422" s="19">
        <f t="shared" si="22"/>
        <v>74.614543338541424</v>
      </c>
      <c r="G422" s="19">
        <f t="shared" si="23"/>
        <v>6.5456591773960682</v>
      </c>
      <c r="H422" s="20">
        <f t="shared" si="24"/>
        <v>-17308769.550000004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59972720.130000003</v>
      </c>
      <c r="D423" s="26">
        <v>760726689</v>
      </c>
      <c r="E423" s="26">
        <v>50479298.539999999</v>
      </c>
      <c r="F423" s="27">
        <f t="shared" si="22"/>
        <v>84.170433541414212</v>
      </c>
      <c r="G423" s="27">
        <f t="shared" si="23"/>
        <v>6.6356681407295808</v>
      </c>
      <c r="H423" s="28">
        <f t="shared" si="24"/>
        <v>-9493421.5900000036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8211082.04</v>
      </c>
      <c r="D424" s="26">
        <v>16506455</v>
      </c>
      <c r="E424" s="26">
        <v>395734.08</v>
      </c>
      <c r="F424" s="27">
        <f t="shared" ref="F424:F487" si="25">IF(C424=0,"x",E424/C424*100)</f>
        <v>4.8195119482693665</v>
      </c>
      <c r="G424" s="27">
        <f t="shared" ref="G424:G487" si="26">IF(D424=0,"x",E424/D424*100)</f>
        <v>2.3974504519595516</v>
      </c>
      <c r="H424" s="28">
        <f t="shared" si="24"/>
        <v>-7815347.96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74937284.969999999</v>
      </c>
      <c r="D425" s="18">
        <v>939228532</v>
      </c>
      <c r="E425" s="18">
        <v>50123483.240000002</v>
      </c>
      <c r="F425" s="19">
        <f t="shared" si="25"/>
        <v>66.887242125286733</v>
      </c>
      <c r="G425" s="19">
        <f t="shared" si="26"/>
        <v>5.3366653090560074</v>
      </c>
      <c r="H425" s="20">
        <f t="shared" ref="H425:H488" si="27">+E425-C425</f>
        <v>-24813801.729999997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74606788.909999996</v>
      </c>
      <c r="D426" s="26">
        <v>902958817</v>
      </c>
      <c r="E426" s="26">
        <v>50123483.240000002</v>
      </c>
      <c r="F426" s="27">
        <f t="shared" si="25"/>
        <v>67.183541836206345</v>
      </c>
      <c r="G426" s="27">
        <f t="shared" si="26"/>
        <v>5.5510265026848948</v>
      </c>
      <c r="H426" s="28">
        <f t="shared" si="27"/>
        <v>-24483305.669999994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330496.06</v>
      </c>
      <c r="D427" s="26">
        <v>36269715</v>
      </c>
      <c r="E427" s="26"/>
      <c r="F427" s="27">
        <f t="shared" si="25"/>
        <v>0</v>
      </c>
      <c r="G427" s="27">
        <f t="shared" si="26"/>
        <v>0</v>
      </c>
      <c r="H427" s="28">
        <f t="shared" si="27"/>
        <v>-330496.06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4126558.86</v>
      </c>
      <c r="D428" s="18">
        <v>55923208</v>
      </c>
      <c r="E428" s="18">
        <v>4264412.92</v>
      </c>
      <c r="F428" s="19">
        <f t="shared" si="25"/>
        <v>103.34065415463382</v>
      </c>
      <c r="G428" s="19">
        <f t="shared" si="26"/>
        <v>7.6254797829194629</v>
      </c>
      <c r="H428" s="20">
        <f t="shared" si="27"/>
        <v>137854.06000000006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3898656.51</v>
      </c>
      <c r="D429" s="26">
        <v>54573208</v>
      </c>
      <c r="E429" s="26">
        <v>4230860.42</v>
      </c>
      <c r="F429" s="27">
        <f t="shared" si="25"/>
        <v>108.52098432236596</v>
      </c>
      <c r="G429" s="27">
        <f t="shared" si="26"/>
        <v>7.7526327937327775</v>
      </c>
      <c r="H429" s="28">
        <f t="shared" si="27"/>
        <v>332203.91000000015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227902.35</v>
      </c>
      <c r="D430" s="26">
        <v>1350000</v>
      </c>
      <c r="E430" s="26">
        <v>33552.5</v>
      </c>
      <c r="F430" s="27">
        <f t="shared" si="25"/>
        <v>14.722314184123157</v>
      </c>
      <c r="G430" s="27">
        <f t="shared" si="26"/>
        <v>2.4853703703703705</v>
      </c>
      <c r="H430" s="28">
        <f t="shared" si="27"/>
        <v>-194349.85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17452717.600000001</v>
      </c>
      <c r="D431" s="18">
        <v>200392855</v>
      </c>
      <c r="E431" s="18">
        <v>9493859.8000000007</v>
      </c>
      <c r="F431" s="19">
        <f t="shared" si="25"/>
        <v>54.397601666344499</v>
      </c>
      <c r="G431" s="19">
        <f t="shared" si="26"/>
        <v>4.7376239038063508</v>
      </c>
      <c r="H431" s="20">
        <f t="shared" si="27"/>
        <v>-7958857.8000000007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17426979.93</v>
      </c>
      <c r="D432" s="26">
        <v>194297855</v>
      </c>
      <c r="E432" s="26">
        <v>9493859.8000000007</v>
      </c>
      <c r="F432" s="27">
        <f t="shared" si="25"/>
        <v>54.477940745525387</v>
      </c>
      <c r="G432" s="27">
        <f t="shared" si="26"/>
        <v>4.8862401491771488</v>
      </c>
      <c r="H432" s="28">
        <f t="shared" si="27"/>
        <v>-7933120.129999999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25737.67</v>
      </c>
      <c r="D433" s="26">
        <v>6095000</v>
      </c>
      <c r="E433" s="26"/>
      <c r="F433" s="27">
        <f t="shared" si="25"/>
        <v>0</v>
      </c>
      <c r="G433" s="27">
        <f t="shared" si="26"/>
        <v>0</v>
      </c>
      <c r="H433" s="28">
        <f t="shared" si="27"/>
        <v>-25737.67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22335.41</v>
      </c>
      <c r="D434" s="18">
        <v>8678100</v>
      </c>
      <c r="E434" s="18">
        <v>7124.51</v>
      </c>
      <c r="F434" s="19">
        <f t="shared" si="25"/>
        <v>31.897825023135912</v>
      </c>
      <c r="G434" s="19">
        <f t="shared" si="26"/>
        <v>8.2097578963137102E-2</v>
      </c>
      <c r="H434" s="20">
        <f t="shared" si="27"/>
        <v>-15210.9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22335.41</v>
      </c>
      <c r="D435" s="26">
        <v>8673800</v>
      </c>
      <c r="E435" s="26">
        <v>7124.51</v>
      </c>
      <c r="F435" s="27">
        <f t="shared" si="25"/>
        <v>31.897825023135912</v>
      </c>
      <c r="G435" s="27">
        <f t="shared" si="26"/>
        <v>8.2138278493855063E-2</v>
      </c>
      <c r="H435" s="28">
        <f t="shared" si="27"/>
        <v>-15210.9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/>
      <c r="D436" s="26">
        <v>4300</v>
      </c>
      <c r="E436" s="26"/>
      <c r="F436" s="27" t="str">
        <f t="shared" si="25"/>
        <v>x</v>
      </c>
      <c r="G436" s="27">
        <f t="shared" si="26"/>
        <v>0</v>
      </c>
      <c r="H436" s="28">
        <f t="shared" si="27"/>
        <v>0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39585275.979999997</v>
      </c>
      <c r="D437" s="18">
        <v>538468456</v>
      </c>
      <c r="E437" s="18">
        <v>44140226.189999998</v>
      </c>
      <c r="F437" s="19">
        <f t="shared" si="25"/>
        <v>111.50667791807574</v>
      </c>
      <c r="G437" s="19">
        <f t="shared" si="26"/>
        <v>8.197365267762315</v>
      </c>
      <c r="H437" s="20">
        <f t="shared" si="27"/>
        <v>4554950.2100000009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39154991.289999999</v>
      </c>
      <c r="D438" s="26">
        <v>510610884</v>
      </c>
      <c r="E438" s="26">
        <v>44019184.689999998</v>
      </c>
      <c r="F438" s="27">
        <f t="shared" si="25"/>
        <v>112.42292039850943</v>
      </c>
      <c r="G438" s="27">
        <f t="shared" si="26"/>
        <v>8.6208864850597262</v>
      </c>
      <c r="H438" s="28">
        <f t="shared" si="27"/>
        <v>4864193.3999999985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430284.69</v>
      </c>
      <c r="D439" s="26">
        <v>27857572</v>
      </c>
      <c r="E439" s="26">
        <v>121041.5</v>
      </c>
      <c r="F439" s="27">
        <f t="shared" si="25"/>
        <v>28.13056165210061</v>
      </c>
      <c r="G439" s="27">
        <f t="shared" si="26"/>
        <v>0.43450125517040755</v>
      </c>
      <c r="H439" s="28">
        <f t="shared" si="27"/>
        <v>-309243.19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160160123.81</v>
      </c>
      <c r="D440" s="18">
        <v>1930902291</v>
      </c>
      <c r="E440" s="18">
        <v>148756279.66999999</v>
      </c>
      <c r="F440" s="19">
        <f t="shared" si="25"/>
        <v>92.879723199060123</v>
      </c>
      <c r="G440" s="19">
        <f t="shared" si="26"/>
        <v>7.7039775841252034</v>
      </c>
      <c r="H440" s="20">
        <f t="shared" si="27"/>
        <v>-11403844.140000015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141824108.25</v>
      </c>
      <c r="D441" s="26">
        <v>1825932596</v>
      </c>
      <c r="E441" s="26">
        <v>146031351.25999999</v>
      </c>
      <c r="F441" s="27">
        <f t="shared" si="25"/>
        <v>102.96652174437344</v>
      </c>
      <c r="G441" s="27">
        <f t="shared" si="26"/>
        <v>7.9976309957938874</v>
      </c>
      <c r="H441" s="28">
        <f t="shared" si="27"/>
        <v>4207243.0099999905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18336015.559999999</v>
      </c>
      <c r="D442" s="26">
        <v>104969695</v>
      </c>
      <c r="E442" s="26">
        <v>2724928.41</v>
      </c>
      <c r="F442" s="27">
        <f t="shared" si="25"/>
        <v>14.861071649308746</v>
      </c>
      <c r="G442" s="27">
        <f t="shared" si="26"/>
        <v>2.5959191459973283</v>
      </c>
      <c r="H442" s="28">
        <f t="shared" si="27"/>
        <v>-15611087.149999999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1004471.3</v>
      </c>
      <c r="D443" s="18">
        <v>18090954</v>
      </c>
      <c r="E443" s="18">
        <v>1143850.8600000001</v>
      </c>
      <c r="F443" s="19">
        <f t="shared" si="25"/>
        <v>113.87591263184922</v>
      </c>
      <c r="G443" s="19">
        <f t="shared" si="26"/>
        <v>6.3227780027520941</v>
      </c>
      <c r="H443" s="20">
        <f t="shared" si="27"/>
        <v>139379.56000000006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1004471.3</v>
      </c>
      <c r="D444" s="26">
        <v>16886800</v>
      </c>
      <c r="E444" s="26">
        <v>1143850.8600000001</v>
      </c>
      <c r="F444" s="27">
        <f t="shared" si="25"/>
        <v>113.87591263184922</v>
      </c>
      <c r="G444" s="27">
        <f t="shared" si="26"/>
        <v>6.773638936921146</v>
      </c>
      <c r="H444" s="28">
        <f t="shared" si="27"/>
        <v>139379.56000000006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/>
      <c r="D445" s="26">
        <v>1204154</v>
      </c>
      <c r="E445" s="26"/>
      <c r="F445" s="27" t="str">
        <f t="shared" si="25"/>
        <v>x</v>
      </c>
      <c r="G445" s="27">
        <f t="shared" si="26"/>
        <v>0</v>
      </c>
      <c r="H445" s="28">
        <f t="shared" si="27"/>
        <v>0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235204.49</v>
      </c>
      <c r="D446" s="18">
        <v>13148723</v>
      </c>
      <c r="E446" s="18">
        <v>433159.11</v>
      </c>
      <c r="F446" s="19">
        <f t="shared" si="25"/>
        <v>184.16277257292154</v>
      </c>
      <c r="G446" s="19">
        <f t="shared" si="26"/>
        <v>3.2943055382640578</v>
      </c>
      <c r="H446" s="20">
        <f t="shared" si="27"/>
        <v>197954.62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227503.58</v>
      </c>
      <c r="D447" s="26">
        <v>6432893</v>
      </c>
      <c r="E447" s="26">
        <v>408947.54</v>
      </c>
      <c r="F447" s="27">
        <f t="shared" si="25"/>
        <v>179.75433177798786</v>
      </c>
      <c r="G447" s="27">
        <f t="shared" si="26"/>
        <v>6.3571326306842035</v>
      </c>
      <c r="H447" s="28">
        <f t="shared" si="27"/>
        <v>181443.96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7700.91</v>
      </c>
      <c r="D448" s="26">
        <v>6715830</v>
      </c>
      <c r="E448" s="26">
        <v>24211.57</v>
      </c>
      <c r="F448" s="27">
        <f t="shared" si="25"/>
        <v>314.39881780205201</v>
      </c>
      <c r="G448" s="27">
        <f t="shared" si="26"/>
        <v>0.36051493262932505</v>
      </c>
      <c r="H448" s="28">
        <f t="shared" si="27"/>
        <v>16510.66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283592.06</v>
      </c>
      <c r="D449" s="18">
        <v>7447120</v>
      </c>
      <c r="E449" s="18">
        <v>327051.89</v>
      </c>
      <c r="F449" s="19">
        <f t="shared" si="25"/>
        <v>115.32476967091392</v>
      </c>
      <c r="G449" s="19">
        <f t="shared" si="26"/>
        <v>4.3916559690188963</v>
      </c>
      <c r="H449" s="20">
        <f t="shared" si="27"/>
        <v>43459.830000000016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283592.06</v>
      </c>
      <c r="D450" s="26">
        <v>6945820</v>
      </c>
      <c r="E450" s="26">
        <v>326021.89</v>
      </c>
      <c r="F450" s="27">
        <f t="shared" si="25"/>
        <v>114.96157191424894</v>
      </c>
      <c r="G450" s="27">
        <f t="shared" si="26"/>
        <v>4.6937854709739097</v>
      </c>
      <c r="H450" s="28">
        <f t="shared" si="27"/>
        <v>42429.830000000016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/>
      <c r="D451" s="26">
        <v>501300</v>
      </c>
      <c r="E451" s="26">
        <v>1030</v>
      </c>
      <c r="F451" s="27" t="str">
        <f t="shared" si="25"/>
        <v>x</v>
      </c>
      <c r="G451" s="27">
        <f t="shared" si="26"/>
        <v>0.2054657889487333</v>
      </c>
      <c r="H451" s="28">
        <f t="shared" si="27"/>
        <v>1030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523277.08</v>
      </c>
      <c r="D452" s="18">
        <v>7370020</v>
      </c>
      <c r="E452" s="18">
        <v>341543.52</v>
      </c>
      <c r="F452" s="19">
        <f t="shared" si="25"/>
        <v>65.270108906738272</v>
      </c>
      <c r="G452" s="19">
        <f t="shared" si="26"/>
        <v>4.6342278582690417</v>
      </c>
      <c r="H452" s="20">
        <f t="shared" si="27"/>
        <v>-181733.56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308249.65999999997</v>
      </c>
      <c r="D453" s="26">
        <v>6291013</v>
      </c>
      <c r="E453" s="26">
        <v>341543.52</v>
      </c>
      <c r="F453" s="27">
        <f t="shared" si="25"/>
        <v>110.80093973177458</v>
      </c>
      <c r="G453" s="27">
        <f t="shared" si="26"/>
        <v>5.42907032619389</v>
      </c>
      <c r="H453" s="28">
        <f t="shared" si="27"/>
        <v>33293.860000000044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215027.42</v>
      </c>
      <c r="D454" s="26">
        <v>1079007</v>
      </c>
      <c r="E454" s="26"/>
      <c r="F454" s="27">
        <f t="shared" si="25"/>
        <v>0</v>
      </c>
      <c r="G454" s="27">
        <f t="shared" si="26"/>
        <v>0</v>
      </c>
      <c r="H454" s="28">
        <f t="shared" si="27"/>
        <v>-215027.42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12957696.789999999</v>
      </c>
      <c r="D455" s="18">
        <v>162831007</v>
      </c>
      <c r="E455" s="18">
        <v>10817236.4</v>
      </c>
      <c r="F455" s="19">
        <f t="shared" si="25"/>
        <v>83.481166254392662</v>
      </c>
      <c r="G455" s="19">
        <f t="shared" si="26"/>
        <v>6.6432288292610027</v>
      </c>
      <c r="H455" s="20">
        <f t="shared" si="27"/>
        <v>-2140460.3899999987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12938176.039999999</v>
      </c>
      <c r="D456" s="26">
        <v>159372007</v>
      </c>
      <c r="E456" s="26">
        <v>10792298.93</v>
      </c>
      <c r="F456" s="27">
        <f t="shared" si="25"/>
        <v>83.414376930985085</v>
      </c>
      <c r="G456" s="27">
        <f t="shared" si="26"/>
        <v>6.7717657154182671</v>
      </c>
      <c r="H456" s="28">
        <f t="shared" si="27"/>
        <v>-2145877.1099999994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19520.75</v>
      </c>
      <c r="D457" s="26">
        <v>3459000</v>
      </c>
      <c r="E457" s="26">
        <v>24937.47</v>
      </c>
      <c r="F457" s="27">
        <f t="shared" si="25"/>
        <v>127.74852400650589</v>
      </c>
      <c r="G457" s="27">
        <f t="shared" si="26"/>
        <v>0.72094449262792715</v>
      </c>
      <c r="H457" s="28">
        <f t="shared" si="27"/>
        <v>5416.7200000000012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372079237.64999998</v>
      </c>
      <c r="D458" s="30">
        <v>5505348636</v>
      </c>
      <c r="E458" s="30">
        <v>410029336.69999999</v>
      </c>
      <c r="F458" s="19">
        <f t="shared" si="25"/>
        <v>110.19946699785979</v>
      </c>
      <c r="G458" s="19">
        <f t="shared" si="26"/>
        <v>7.4478359829707976</v>
      </c>
      <c r="H458" s="31">
        <f t="shared" si="27"/>
        <v>37950099.050000012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142985312.66999999</v>
      </c>
      <c r="D459" s="18">
        <v>2388563445</v>
      </c>
      <c r="E459" s="18">
        <v>171983930.16999999</v>
      </c>
      <c r="F459" s="19">
        <f t="shared" si="25"/>
        <v>120.28083651285692</v>
      </c>
      <c r="G459" s="19">
        <f t="shared" si="26"/>
        <v>7.2003082241761422</v>
      </c>
      <c r="H459" s="20">
        <f t="shared" si="27"/>
        <v>28998617.5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142985312.66999999</v>
      </c>
      <c r="D460" s="26">
        <v>2379459745</v>
      </c>
      <c r="E460" s="26">
        <v>171979072.16999999</v>
      </c>
      <c r="F460" s="27">
        <f t="shared" si="25"/>
        <v>120.27743896110195</v>
      </c>
      <c r="G460" s="27">
        <f t="shared" si="26"/>
        <v>7.2276520975562875</v>
      </c>
      <c r="H460" s="28">
        <f t="shared" si="27"/>
        <v>28993759.5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/>
      <c r="D461" s="26">
        <v>9103700</v>
      </c>
      <c r="E461" s="26">
        <v>4858</v>
      </c>
      <c r="F461" s="27" t="str">
        <f t="shared" si="25"/>
        <v>x</v>
      </c>
      <c r="G461" s="27">
        <f t="shared" si="26"/>
        <v>5.336291837384799E-2</v>
      </c>
      <c r="H461" s="28">
        <f t="shared" si="27"/>
        <v>4858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229093924.97999999</v>
      </c>
      <c r="D462" s="18">
        <v>3116785191</v>
      </c>
      <c r="E462" s="18">
        <v>238045406.53</v>
      </c>
      <c r="F462" s="19">
        <f t="shared" si="25"/>
        <v>103.90734130151267</v>
      </c>
      <c r="G462" s="19">
        <f t="shared" si="26"/>
        <v>7.637530081231704</v>
      </c>
      <c r="H462" s="20">
        <f t="shared" si="27"/>
        <v>8951481.5500000119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229077272.68000001</v>
      </c>
      <c r="D463" s="26">
        <v>3091226553</v>
      </c>
      <c r="E463" s="26">
        <v>236986337.27000001</v>
      </c>
      <c r="F463" s="27">
        <f t="shared" si="25"/>
        <v>103.4525749750165</v>
      </c>
      <c r="G463" s="27">
        <f t="shared" si="26"/>
        <v>7.6664176244218494</v>
      </c>
      <c r="H463" s="28">
        <f t="shared" si="27"/>
        <v>7909064.5900000036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16652.3</v>
      </c>
      <c r="D464" s="26">
        <v>25558638</v>
      </c>
      <c r="E464" s="26">
        <v>1059069.26</v>
      </c>
      <c r="F464" s="27">
        <f t="shared" si="25"/>
        <v>6359.8977918966148</v>
      </c>
      <c r="G464" s="27">
        <f t="shared" si="26"/>
        <v>4.1436842604836768</v>
      </c>
      <c r="H464" s="28">
        <f t="shared" si="27"/>
        <v>1042416.96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5206337.03</v>
      </c>
      <c r="D465" s="30">
        <v>72521916</v>
      </c>
      <c r="E465" s="30">
        <v>5418233.2000000002</v>
      </c>
      <c r="F465" s="19">
        <f t="shared" si="25"/>
        <v>104.06996644241451</v>
      </c>
      <c r="G465" s="19">
        <f t="shared" si="26"/>
        <v>7.4711666470588005</v>
      </c>
      <c r="H465" s="31">
        <f t="shared" si="27"/>
        <v>211896.16999999993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5206337.03</v>
      </c>
      <c r="D466" s="18">
        <v>72521916</v>
      </c>
      <c r="E466" s="18">
        <v>5418233.2000000002</v>
      </c>
      <c r="F466" s="19">
        <f t="shared" si="25"/>
        <v>104.06996644241451</v>
      </c>
      <c r="G466" s="19">
        <f t="shared" si="26"/>
        <v>7.4711666470588005</v>
      </c>
      <c r="H466" s="20">
        <f t="shared" si="27"/>
        <v>211896.16999999993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5191422.4400000004</v>
      </c>
      <c r="D467" s="26">
        <v>70996616</v>
      </c>
      <c r="E467" s="26">
        <v>5418233.2000000002</v>
      </c>
      <c r="F467" s="27">
        <f t="shared" si="25"/>
        <v>104.36895210554277</v>
      </c>
      <c r="G467" s="27">
        <f t="shared" si="26"/>
        <v>7.6316781070241442</v>
      </c>
      <c r="H467" s="28">
        <f t="shared" si="27"/>
        <v>226810.75999999978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14914.59</v>
      </c>
      <c r="D468" s="26">
        <v>1525300</v>
      </c>
      <c r="E468" s="26"/>
      <c r="F468" s="27">
        <f t="shared" si="25"/>
        <v>0</v>
      </c>
      <c r="G468" s="27">
        <f t="shared" si="26"/>
        <v>0</v>
      </c>
      <c r="H468" s="28">
        <f t="shared" si="27"/>
        <v>-14914.59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192116379.11000001</v>
      </c>
      <c r="D469" s="30">
        <v>2429679716</v>
      </c>
      <c r="E469" s="30">
        <v>193387256.09</v>
      </c>
      <c r="F469" s="19">
        <f t="shared" si="25"/>
        <v>100.66151412278717</v>
      </c>
      <c r="G469" s="19">
        <f t="shared" si="26"/>
        <v>7.9593723739182751</v>
      </c>
      <c r="H469" s="31">
        <f t="shared" si="27"/>
        <v>1270876.9799999893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23417469.760000002</v>
      </c>
      <c r="D470" s="18">
        <v>326640457</v>
      </c>
      <c r="E470" s="18">
        <v>19888472.440000001</v>
      </c>
      <c r="F470" s="19">
        <f t="shared" si="25"/>
        <v>84.930065646853208</v>
      </c>
      <c r="G470" s="19">
        <f t="shared" si="26"/>
        <v>6.0887964162994059</v>
      </c>
      <c r="H470" s="20">
        <f t="shared" si="27"/>
        <v>-3528997.3200000003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14340212.220000001</v>
      </c>
      <c r="D471" s="26">
        <v>247263457</v>
      </c>
      <c r="E471" s="26">
        <v>18974692.109999999</v>
      </c>
      <c r="F471" s="27">
        <f t="shared" si="25"/>
        <v>132.3180704643714</v>
      </c>
      <c r="G471" s="27">
        <f t="shared" si="26"/>
        <v>7.6738764151469425</v>
      </c>
      <c r="H471" s="28">
        <f t="shared" si="27"/>
        <v>4634479.8899999987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9077257.5399999991</v>
      </c>
      <c r="D472" s="26">
        <v>79377000</v>
      </c>
      <c r="E472" s="26">
        <v>913780.33</v>
      </c>
      <c r="F472" s="27">
        <f t="shared" si="25"/>
        <v>10.066700498177118</v>
      </c>
      <c r="G472" s="27">
        <f t="shared" si="26"/>
        <v>1.1511903070158862</v>
      </c>
      <c r="H472" s="28">
        <f t="shared" si="27"/>
        <v>-8163477.209999999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339446.71</v>
      </c>
      <c r="D473" s="18">
        <v>9310600</v>
      </c>
      <c r="E473" s="18">
        <v>358130.13</v>
      </c>
      <c r="F473" s="19">
        <f t="shared" si="25"/>
        <v>105.50408044903425</v>
      </c>
      <c r="G473" s="19">
        <f t="shared" si="26"/>
        <v>3.846477455803063</v>
      </c>
      <c r="H473" s="20">
        <f t="shared" si="27"/>
        <v>18683.419999999984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339446.71</v>
      </c>
      <c r="D474" s="26">
        <v>9310600</v>
      </c>
      <c r="E474" s="26">
        <v>358130.13</v>
      </c>
      <c r="F474" s="27">
        <f t="shared" si="25"/>
        <v>105.50408044903425</v>
      </c>
      <c r="G474" s="27">
        <f t="shared" si="26"/>
        <v>3.846477455803063</v>
      </c>
      <c r="H474" s="28">
        <f t="shared" si="27"/>
        <v>18683.419999999984</v>
      </c>
      <c r="J474" s="39"/>
    </row>
    <row r="475" spans="1:10" ht="12.75" customHeight="1" x14ac:dyDescent="0.25">
      <c r="A475" s="24" t="s">
        <v>227</v>
      </c>
      <c r="B475" s="25" t="s">
        <v>5</v>
      </c>
      <c r="C475" s="26"/>
      <c r="D475" s="26"/>
      <c r="E475" s="26"/>
      <c r="F475" s="27" t="str">
        <f t="shared" ref="F475" si="28">IF(C475=0,"x",E475/C475*100)</f>
        <v>x</v>
      </c>
      <c r="G475" s="27" t="str">
        <f t="shared" ref="G475" si="29">IF(D475=0,"x",E475/D475*100)</f>
        <v>x</v>
      </c>
      <c r="H475" s="28">
        <f t="shared" ref="H475" si="30">+E475-C475</f>
        <v>0</v>
      </c>
      <c r="J475" s="39"/>
    </row>
    <row r="476" spans="1:10" ht="12.75" customHeight="1" x14ac:dyDescent="0.25">
      <c r="A476" s="22" t="s">
        <v>403</v>
      </c>
      <c r="B476" s="17" t="s">
        <v>183</v>
      </c>
      <c r="C476" s="18">
        <v>43104293.18</v>
      </c>
      <c r="D476" s="18">
        <v>464781659</v>
      </c>
      <c r="E476" s="18">
        <v>44670895.530000001</v>
      </c>
      <c r="F476" s="19">
        <f t="shared" si="25"/>
        <v>103.6344462103995</v>
      </c>
      <c r="G476" s="19">
        <f t="shared" si="26"/>
        <v>9.611157123994861</v>
      </c>
      <c r="H476" s="20">
        <f t="shared" si="27"/>
        <v>1566602.3500000015</v>
      </c>
      <c r="J476" s="39"/>
    </row>
    <row r="477" spans="1:10" ht="12.75" customHeight="1" x14ac:dyDescent="0.25">
      <c r="A477" s="24" t="s">
        <v>226</v>
      </c>
      <c r="B477" s="25" t="s">
        <v>4</v>
      </c>
      <c r="C477" s="26">
        <v>43079806.979999997</v>
      </c>
      <c r="D477" s="26">
        <v>464460659</v>
      </c>
      <c r="E477" s="26">
        <v>44529541.789999999</v>
      </c>
      <c r="F477" s="27">
        <f t="shared" si="25"/>
        <v>103.3652305143174</v>
      </c>
      <c r="G477" s="27">
        <f t="shared" si="26"/>
        <v>9.5873656739568975</v>
      </c>
      <c r="H477" s="28">
        <f t="shared" si="27"/>
        <v>1449734.8100000024</v>
      </c>
      <c r="J477" s="39"/>
    </row>
    <row r="478" spans="1:10" ht="12.75" customHeight="1" x14ac:dyDescent="0.25">
      <c r="A478" s="24" t="s">
        <v>227</v>
      </c>
      <c r="B478" s="25" t="s">
        <v>5</v>
      </c>
      <c r="C478" s="26">
        <v>24486.2</v>
      </c>
      <c r="D478" s="26">
        <v>321000</v>
      </c>
      <c r="E478" s="26">
        <v>141353.74</v>
      </c>
      <c r="F478" s="27">
        <f t="shared" si="25"/>
        <v>577.27920216285088</v>
      </c>
      <c r="G478" s="27">
        <f t="shared" si="26"/>
        <v>44.035433021806853</v>
      </c>
      <c r="H478" s="28">
        <f t="shared" si="27"/>
        <v>116867.54</v>
      </c>
      <c r="J478" s="39"/>
    </row>
    <row r="479" spans="1:10" ht="12.75" customHeight="1" x14ac:dyDescent="0.25">
      <c r="A479" s="22" t="s">
        <v>404</v>
      </c>
      <c r="B479" s="17" t="s">
        <v>184</v>
      </c>
      <c r="C479" s="18">
        <v>2172472.7200000002</v>
      </c>
      <c r="D479" s="18">
        <v>30894000</v>
      </c>
      <c r="E479" s="18">
        <v>2151424.96</v>
      </c>
      <c r="F479" s="19">
        <f t="shared" si="25"/>
        <v>99.031161136973907</v>
      </c>
      <c r="G479" s="19">
        <f t="shared" si="26"/>
        <v>6.9638925357674628</v>
      </c>
      <c r="H479" s="20">
        <f t="shared" si="27"/>
        <v>-21047.760000000242</v>
      </c>
      <c r="J479" s="39"/>
    </row>
    <row r="480" spans="1:10" ht="12.75" customHeight="1" x14ac:dyDescent="0.25">
      <c r="A480" s="24" t="s">
        <v>226</v>
      </c>
      <c r="B480" s="25" t="s">
        <v>4</v>
      </c>
      <c r="C480" s="26">
        <v>2172472.7200000002</v>
      </c>
      <c r="D480" s="26">
        <v>30888000</v>
      </c>
      <c r="E480" s="26">
        <v>2151424.96</v>
      </c>
      <c r="F480" s="27">
        <f t="shared" si="25"/>
        <v>99.031161136973907</v>
      </c>
      <c r="G480" s="27">
        <f t="shared" si="26"/>
        <v>6.965245273245273</v>
      </c>
      <c r="H480" s="28">
        <f t="shared" si="27"/>
        <v>-21047.760000000242</v>
      </c>
      <c r="J480" s="39"/>
    </row>
    <row r="481" spans="1:10" ht="12.75" customHeight="1" x14ac:dyDescent="0.25">
      <c r="A481" s="24" t="s">
        <v>227</v>
      </c>
      <c r="B481" s="25" t="s">
        <v>5</v>
      </c>
      <c r="C481" s="26"/>
      <c r="D481" s="26">
        <v>6000</v>
      </c>
      <c r="E481" s="26"/>
      <c r="F481" s="27" t="str">
        <f t="shared" si="25"/>
        <v>x</v>
      </c>
      <c r="G481" s="27">
        <f t="shared" si="26"/>
        <v>0</v>
      </c>
      <c r="H481" s="28">
        <f t="shared" si="27"/>
        <v>0</v>
      </c>
      <c r="J481" s="39"/>
    </row>
    <row r="482" spans="1:10" ht="12.75" customHeight="1" x14ac:dyDescent="0.25">
      <c r="A482" s="22" t="s">
        <v>405</v>
      </c>
      <c r="B482" s="17" t="s">
        <v>185</v>
      </c>
      <c r="C482" s="18">
        <v>1859719.77</v>
      </c>
      <c r="D482" s="18">
        <v>23116000</v>
      </c>
      <c r="E482" s="18">
        <v>1751620.91</v>
      </c>
      <c r="F482" s="19">
        <f t="shared" si="25"/>
        <v>94.187357593128127</v>
      </c>
      <c r="G482" s="19">
        <f t="shared" si="26"/>
        <v>7.5775259993078379</v>
      </c>
      <c r="H482" s="20">
        <f t="shared" si="27"/>
        <v>-108098.8600000001</v>
      </c>
      <c r="J482" s="39"/>
    </row>
    <row r="483" spans="1:10" ht="12.75" customHeight="1" x14ac:dyDescent="0.25">
      <c r="A483" s="24" t="s">
        <v>226</v>
      </c>
      <c r="B483" s="25" t="s">
        <v>4</v>
      </c>
      <c r="C483" s="26">
        <v>1859719.77</v>
      </c>
      <c r="D483" s="26">
        <v>23116000</v>
      </c>
      <c r="E483" s="26">
        <v>1751620.91</v>
      </c>
      <c r="F483" s="27">
        <f t="shared" si="25"/>
        <v>94.187357593128127</v>
      </c>
      <c r="G483" s="27">
        <f t="shared" si="26"/>
        <v>7.5775259993078379</v>
      </c>
      <c r="H483" s="28">
        <f t="shared" si="27"/>
        <v>-108098.8600000001</v>
      </c>
      <c r="J483" s="39"/>
    </row>
    <row r="484" spans="1:10" ht="12.75" customHeight="1" x14ac:dyDescent="0.25">
      <c r="A484" s="22" t="s">
        <v>406</v>
      </c>
      <c r="B484" s="17" t="s">
        <v>186</v>
      </c>
      <c r="C484" s="18">
        <v>1381649.25</v>
      </c>
      <c r="D484" s="18">
        <v>17396250</v>
      </c>
      <c r="E484" s="18">
        <v>1370193.18</v>
      </c>
      <c r="F484" s="19">
        <f t="shared" si="25"/>
        <v>99.170840935208403</v>
      </c>
      <c r="G484" s="19">
        <f t="shared" si="26"/>
        <v>7.8763709420133647</v>
      </c>
      <c r="H484" s="20">
        <f t="shared" si="27"/>
        <v>-11456.070000000065</v>
      </c>
      <c r="J484" s="39"/>
    </row>
    <row r="485" spans="1:10" ht="12.75" customHeight="1" x14ac:dyDescent="0.25">
      <c r="A485" s="24" t="s">
        <v>226</v>
      </c>
      <c r="B485" s="25" t="s">
        <v>4</v>
      </c>
      <c r="C485" s="26">
        <v>1381649.25</v>
      </c>
      <c r="D485" s="26">
        <v>17396250</v>
      </c>
      <c r="E485" s="26">
        <v>1370193.18</v>
      </c>
      <c r="F485" s="27">
        <f t="shared" si="25"/>
        <v>99.170840935208403</v>
      </c>
      <c r="G485" s="27">
        <f t="shared" si="26"/>
        <v>7.8763709420133647</v>
      </c>
      <c r="H485" s="28">
        <f t="shared" si="27"/>
        <v>-11456.070000000065</v>
      </c>
      <c r="J485" s="39"/>
    </row>
    <row r="486" spans="1:10" ht="12.75" customHeight="1" x14ac:dyDescent="0.25">
      <c r="A486" s="22" t="s">
        <v>407</v>
      </c>
      <c r="B486" s="17" t="s">
        <v>187</v>
      </c>
      <c r="C486" s="18">
        <v>1744143.11</v>
      </c>
      <c r="D486" s="18">
        <v>23826000</v>
      </c>
      <c r="E486" s="18">
        <v>1766651.68</v>
      </c>
      <c r="F486" s="19">
        <f t="shared" si="25"/>
        <v>101.29052311538815</v>
      </c>
      <c r="G486" s="19">
        <f t="shared" si="26"/>
        <v>7.4148060102409126</v>
      </c>
      <c r="H486" s="20">
        <f t="shared" si="27"/>
        <v>22508.569999999832</v>
      </c>
      <c r="J486" s="39"/>
    </row>
    <row r="487" spans="1:10" ht="12.75" customHeight="1" x14ac:dyDescent="0.25">
      <c r="A487" s="24" t="s">
        <v>226</v>
      </c>
      <c r="B487" s="25" t="s">
        <v>4</v>
      </c>
      <c r="C487" s="26">
        <v>1744143.11</v>
      </c>
      <c r="D487" s="26">
        <v>23818000</v>
      </c>
      <c r="E487" s="26">
        <v>1766651.68</v>
      </c>
      <c r="F487" s="27">
        <f t="shared" si="25"/>
        <v>101.29052311538815</v>
      </c>
      <c r="G487" s="27">
        <f t="shared" si="26"/>
        <v>7.4172964984465528</v>
      </c>
      <c r="H487" s="28">
        <f t="shared" si="27"/>
        <v>22508.569999999832</v>
      </c>
      <c r="J487" s="39"/>
    </row>
    <row r="488" spans="1:10" ht="12.75" customHeight="1" x14ac:dyDescent="0.25">
      <c r="A488" s="24" t="s">
        <v>227</v>
      </c>
      <c r="B488" s="25" t="s">
        <v>5</v>
      </c>
      <c r="C488" s="26"/>
      <c r="D488" s="26">
        <v>8000</v>
      </c>
      <c r="E488" s="26"/>
      <c r="F488" s="27" t="str">
        <f t="shared" ref="F488:F551" si="31">IF(C488=0,"x",E488/C488*100)</f>
        <v>x</v>
      </c>
      <c r="G488" s="27">
        <f t="shared" ref="G488:G551" si="32">IF(D488=0,"x",E488/D488*100)</f>
        <v>0</v>
      </c>
      <c r="H488" s="28">
        <f t="shared" si="27"/>
        <v>0</v>
      </c>
      <c r="J488" s="39"/>
    </row>
    <row r="489" spans="1:10" ht="12.75" customHeight="1" x14ac:dyDescent="0.25">
      <c r="A489" s="22" t="s">
        <v>408</v>
      </c>
      <c r="B489" s="17" t="s">
        <v>188</v>
      </c>
      <c r="C489" s="18">
        <v>2484029.36</v>
      </c>
      <c r="D489" s="18">
        <v>61903000</v>
      </c>
      <c r="E489" s="18">
        <v>2668339.38</v>
      </c>
      <c r="F489" s="19">
        <f t="shared" si="31"/>
        <v>107.41980038432398</v>
      </c>
      <c r="G489" s="19">
        <f t="shared" si="32"/>
        <v>4.3105170670242154</v>
      </c>
      <c r="H489" s="20">
        <f t="shared" ref="H489:H552" si="33">+E489-C489</f>
        <v>184310.02000000002</v>
      </c>
      <c r="J489" s="39"/>
    </row>
    <row r="490" spans="1:10" ht="12.75" customHeight="1" x14ac:dyDescent="0.25">
      <c r="A490" s="24" t="s">
        <v>226</v>
      </c>
      <c r="B490" s="25" t="s">
        <v>4</v>
      </c>
      <c r="C490" s="26">
        <v>2484029.36</v>
      </c>
      <c r="D490" s="26">
        <v>61903000</v>
      </c>
      <c r="E490" s="26">
        <v>2668339.38</v>
      </c>
      <c r="F490" s="27">
        <f t="shared" si="31"/>
        <v>107.41980038432398</v>
      </c>
      <c r="G490" s="27">
        <f t="shared" si="32"/>
        <v>4.3105170670242154</v>
      </c>
      <c r="H490" s="28">
        <f t="shared" si="33"/>
        <v>184310.02000000002</v>
      </c>
      <c r="J490" s="39"/>
    </row>
    <row r="491" spans="1:10" ht="12.75" customHeight="1" x14ac:dyDescent="0.25">
      <c r="A491" s="22" t="s">
        <v>409</v>
      </c>
      <c r="B491" s="17" t="s">
        <v>189</v>
      </c>
      <c r="C491" s="18">
        <v>71675</v>
      </c>
      <c r="D491" s="18">
        <v>1105400</v>
      </c>
      <c r="E491" s="18">
        <v>82778.009999999995</v>
      </c>
      <c r="F491" s="19">
        <f t="shared" si="31"/>
        <v>115.49077084059994</v>
      </c>
      <c r="G491" s="19">
        <f t="shared" si="32"/>
        <v>7.4885118509136959</v>
      </c>
      <c r="H491" s="20">
        <f t="shared" si="33"/>
        <v>11103.009999999995</v>
      </c>
      <c r="J491" s="39"/>
    </row>
    <row r="492" spans="1:10" ht="12.75" customHeight="1" x14ac:dyDescent="0.25">
      <c r="A492" s="24" t="s">
        <v>226</v>
      </c>
      <c r="B492" s="25" t="s">
        <v>4</v>
      </c>
      <c r="C492" s="26">
        <v>71675</v>
      </c>
      <c r="D492" s="26">
        <v>1105400</v>
      </c>
      <c r="E492" s="26">
        <v>82778.009999999995</v>
      </c>
      <c r="F492" s="27">
        <f t="shared" si="31"/>
        <v>115.49077084059994</v>
      </c>
      <c r="G492" s="27">
        <f t="shared" si="32"/>
        <v>7.4885118509136959</v>
      </c>
      <c r="H492" s="28">
        <f t="shared" si="33"/>
        <v>11103.009999999995</v>
      </c>
      <c r="J492" s="39"/>
    </row>
    <row r="493" spans="1:10" ht="12.75" customHeight="1" x14ac:dyDescent="0.25">
      <c r="A493" s="22" t="s">
        <v>410</v>
      </c>
      <c r="B493" s="17" t="s">
        <v>190</v>
      </c>
      <c r="C493" s="18">
        <v>100499.38</v>
      </c>
      <c r="D493" s="18">
        <v>1987000</v>
      </c>
      <c r="E493" s="18">
        <v>103371.9</v>
      </c>
      <c r="F493" s="19">
        <f t="shared" si="31"/>
        <v>102.8582464886848</v>
      </c>
      <c r="G493" s="19">
        <f t="shared" si="32"/>
        <v>5.2024106693507797</v>
      </c>
      <c r="H493" s="20">
        <f t="shared" si="33"/>
        <v>2872.5199999999895</v>
      </c>
      <c r="J493" s="39"/>
    </row>
    <row r="494" spans="1:10" ht="12.75" customHeight="1" x14ac:dyDescent="0.25">
      <c r="A494" s="24" t="s">
        <v>226</v>
      </c>
      <c r="B494" s="25" t="s">
        <v>4</v>
      </c>
      <c r="C494" s="26">
        <v>100499.38</v>
      </c>
      <c r="D494" s="26">
        <v>1987000</v>
      </c>
      <c r="E494" s="26">
        <v>103371.9</v>
      </c>
      <c r="F494" s="27">
        <f t="shared" si="31"/>
        <v>102.8582464886848</v>
      </c>
      <c r="G494" s="27">
        <f t="shared" si="32"/>
        <v>5.2024106693507797</v>
      </c>
      <c r="H494" s="28">
        <f t="shared" si="33"/>
        <v>2872.5199999999895</v>
      </c>
      <c r="J494" s="39"/>
    </row>
    <row r="495" spans="1:10" ht="12.75" customHeight="1" x14ac:dyDescent="0.25">
      <c r="A495" s="22" t="s">
        <v>411</v>
      </c>
      <c r="B495" s="17" t="s">
        <v>191</v>
      </c>
      <c r="C495" s="18">
        <v>1551872.04</v>
      </c>
      <c r="D495" s="18">
        <v>19392800</v>
      </c>
      <c r="E495" s="18">
        <v>1567057.45</v>
      </c>
      <c r="F495" s="19">
        <f t="shared" si="31"/>
        <v>100.97852204360869</v>
      </c>
      <c r="G495" s="19">
        <f t="shared" si="32"/>
        <v>8.0806147126768693</v>
      </c>
      <c r="H495" s="20">
        <f t="shared" si="33"/>
        <v>15185.409999999916</v>
      </c>
      <c r="J495" s="39"/>
    </row>
    <row r="496" spans="1:10" ht="12.75" customHeight="1" x14ac:dyDescent="0.25">
      <c r="A496" s="24" t="s">
        <v>226</v>
      </c>
      <c r="B496" s="25" t="s">
        <v>4</v>
      </c>
      <c r="C496" s="26">
        <v>1551872.04</v>
      </c>
      <c r="D496" s="26">
        <v>19392800</v>
      </c>
      <c r="E496" s="26">
        <v>1567057.45</v>
      </c>
      <c r="F496" s="27">
        <f t="shared" si="31"/>
        <v>100.97852204360869</v>
      </c>
      <c r="G496" s="27">
        <f t="shared" si="32"/>
        <v>8.0806147126768693</v>
      </c>
      <c r="H496" s="28">
        <f t="shared" si="33"/>
        <v>15185.409999999916</v>
      </c>
      <c r="J496" s="39"/>
    </row>
    <row r="497" spans="1:10" ht="12.75" customHeight="1" x14ac:dyDescent="0.25">
      <c r="A497" s="22" t="s">
        <v>412</v>
      </c>
      <c r="B497" s="17" t="s">
        <v>192</v>
      </c>
      <c r="C497" s="18">
        <v>20729888.780000001</v>
      </c>
      <c r="D497" s="18">
        <v>254713100</v>
      </c>
      <c r="E497" s="18">
        <v>20741641.739999998</v>
      </c>
      <c r="F497" s="19">
        <f t="shared" si="31"/>
        <v>100.0566957214519</v>
      </c>
      <c r="G497" s="19">
        <f t="shared" si="32"/>
        <v>8.1431389826436096</v>
      </c>
      <c r="H497" s="20">
        <f t="shared" si="33"/>
        <v>11752.959999997169</v>
      </c>
      <c r="J497" s="39"/>
    </row>
    <row r="498" spans="1:10" ht="12.75" customHeight="1" x14ac:dyDescent="0.25">
      <c r="A498" s="24" t="s">
        <v>226</v>
      </c>
      <c r="B498" s="25" t="s">
        <v>4</v>
      </c>
      <c r="C498" s="26">
        <v>20716481.640000001</v>
      </c>
      <c r="D498" s="26">
        <v>254524400</v>
      </c>
      <c r="E498" s="26">
        <v>20736725.920000002</v>
      </c>
      <c r="F498" s="27">
        <f t="shared" si="31"/>
        <v>100.0977206475105</v>
      </c>
      <c r="G498" s="27">
        <f t="shared" si="32"/>
        <v>8.1472447906762593</v>
      </c>
      <c r="H498" s="28">
        <f t="shared" si="33"/>
        <v>20244.280000001192</v>
      </c>
      <c r="J498" s="39"/>
    </row>
    <row r="499" spans="1:10" ht="12.75" customHeight="1" x14ac:dyDescent="0.25">
      <c r="A499" s="24" t="s">
        <v>227</v>
      </c>
      <c r="B499" s="25" t="s">
        <v>5</v>
      </c>
      <c r="C499" s="26">
        <v>13407.14</v>
      </c>
      <c r="D499" s="26">
        <v>188700</v>
      </c>
      <c r="E499" s="26">
        <v>4915.82</v>
      </c>
      <c r="F499" s="27">
        <f t="shared" si="31"/>
        <v>36.665687089118187</v>
      </c>
      <c r="G499" s="27">
        <f t="shared" si="32"/>
        <v>2.6050980392156862</v>
      </c>
      <c r="H499" s="28">
        <f t="shared" si="33"/>
        <v>-8491.32</v>
      </c>
      <c r="J499" s="39"/>
    </row>
    <row r="500" spans="1:10" ht="12.75" customHeight="1" x14ac:dyDescent="0.25">
      <c r="A500" s="22" t="s">
        <v>413</v>
      </c>
      <c r="B500" s="17" t="s">
        <v>193</v>
      </c>
      <c r="C500" s="18">
        <v>6653061.2300000004</v>
      </c>
      <c r="D500" s="18">
        <v>84576300</v>
      </c>
      <c r="E500" s="18">
        <v>6589683.9699999997</v>
      </c>
      <c r="F500" s="19">
        <f t="shared" si="31"/>
        <v>99.047397013058884</v>
      </c>
      <c r="G500" s="19">
        <f t="shared" si="32"/>
        <v>7.7914072500215772</v>
      </c>
      <c r="H500" s="20">
        <f t="shared" si="33"/>
        <v>-63377.260000000708</v>
      </c>
      <c r="J500" s="39"/>
    </row>
    <row r="501" spans="1:10" ht="12.75" customHeight="1" x14ac:dyDescent="0.25">
      <c r="A501" s="24" t="s">
        <v>226</v>
      </c>
      <c r="B501" s="25" t="s">
        <v>4</v>
      </c>
      <c r="C501" s="26">
        <v>6653061.2300000004</v>
      </c>
      <c r="D501" s="26">
        <v>84509300</v>
      </c>
      <c r="E501" s="26">
        <v>6589683.9699999997</v>
      </c>
      <c r="F501" s="27">
        <f t="shared" si="31"/>
        <v>99.047397013058884</v>
      </c>
      <c r="G501" s="27">
        <f t="shared" si="32"/>
        <v>7.7975843723708511</v>
      </c>
      <c r="H501" s="28">
        <f t="shared" si="33"/>
        <v>-63377.260000000708</v>
      </c>
      <c r="J501" s="39"/>
    </row>
    <row r="502" spans="1:10" ht="12.75" customHeight="1" x14ac:dyDescent="0.25">
      <c r="A502" s="24" t="s">
        <v>227</v>
      </c>
      <c r="B502" s="25" t="s">
        <v>5</v>
      </c>
      <c r="C502" s="26"/>
      <c r="D502" s="26">
        <v>67000</v>
      </c>
      <c r="E502" s="26"/>
      <c r="F502" s="27" t="str">
        <f t="shared" si="31"/>
        <v>x</v>
      </c>
      <c r="G502" s="27">
        <f t="shared" si="32"/>
        <v>0</v>
      </c>
      <c r="H502" s="28">
        <f t="shared" si="33"/>
        <v>0</v>
      </c>
      <c r="J502" s="39"/>
    </row>
    <row r="503" spans="1:10" ht="12.75" customHeight="1" x14ac:dyDescent="0.25">
      <c r="A503" s="22" t="s">
        <v>414</v>
      </c>
      <c r="B503" s="17" t="s">
        <v>194</v>
      </c>
      <c r="C503" s="18">
        <v>7335366.2800000003</v>
      </c>
      <c r="D503" s="18">
        <v>98212000</v>
      </c>
      <c r="E503" s="18">
        <v>7920703.3600000003</v>
      </c>
      <c r="F503" s="19">
        <f t="shared" si="31"/>
        <v>107.97965715217155</v>
      </c>
      <c r="G503" s="19">
        <f t="shared" si="32"/>
        <v>8.0649038406712013</v>
      </c>
      <c r="H503" s="20">
        <f t="shared" si="33"/>
        <v>585337.08000000007</v>
      </c>
      <c r="J503" s="39"/>
    </row>
    <row r="504" spans="1:10" ht="12.75" customHeight="1" x14ac:dyDescent="0.25">
      <c r="A504" s="24" t="s">
        <v>226</v>
      </c>
      <c r="B504" s="25" t="s">
        <v>4</v>
      </c>
      <c r="C504" s="26">
        <v>7335366.2800000003</v>
      </c>
      <c r="D504" s="26">
        <v>98204000</v>
      </c>
      <c r="E504" s="26">
        <v>7920703.3600000003</v>
      </c>
      <c r="F504" s="27">
        <f t="shared" si="31"/>
        <v>107.97965715217155</v>
      </c>
      <c r="G504" s="27">
        <f t="shared" si="32"/>
        <v>8.0655608325526451</v>
      </c>
      <c r="H504" s="28">
        <f t="shared" si="33"/>
        <v>585337.08000000007</v>
      </c>
      <c r="J504" s="39"/>
    </row>
    <row r="505" spans="1:10" ht="12.75" customHeight="1" x14ac:dyDescent="0.25">
      <c r="A505" s="24" t="s">
        <v>227</v>
      </c>
      <c r="B505" s="25" t="s">
        <v>5</v>
      </c>
      <c r="C505" s="26"/>
      <c r="D505" s="26">
        <v>8000</v>
      </c>
      <c r="E505" s="26"/>
      <c r="F505" s="27" t="str">
        <f t="shared" si="31"/>
        <v>x</v>
      </c>
      <c r="G505" s="27">
        <f t="shared" si="32"/>
        <v>0</v>
      </c>
      <c r="H505" s="28">
        <f t="shared" si="33"/>
        <v>0</v>
      </c>
      <c r="J505" s="39"/>
    </row>
    <row r="506" spans="1:10" ht="12.75" customHeight="1" x14ac:dyDescent="0.25">
      <c r="A506" s="22" t="s">
        <v>415</v>
      </c>
      <c r="B506" s="17" t="s">
        <v>195</v>
      </c>
      <c r="C506" s="18">
        <v>49809847.039999999</v>
      </c>
      <c r="D506" s="18">
        <v>632973000</v>
      </c>
      <c r="E506" s="18">
        <v>51293513.490000002</v>
      </c>
      <c r="F506" s="19">
        <f t="shared" si="31"/>
        <v>102.97866092383006</v>
      </c>
      <c r="G506" s="19">
        <f t="shared" si="32"/>
        <v>8.1035863283268004</v>
      </c>
      <c r="H506" s="20">
        <f t="shared" si="33"/>
        <v>1483666.450000003</v>
      </c>
      <c r="J506" s="39"/>
    </row>
    <row r="507" spans="1:10" ht="12.75" customHeight="1" x14ac:dyDescent="0.25">
      <c r="A507" s="24" t="s">
        <v>226</v>
      </c>
      <c r="B507" s="25" t="s">
        <v>4</v>
      </c>
      <c r="C507" s="26">
        <v>49808305.439999998</v>
      </c>
      <c r="D507" s="26">
        <v>632528500</v>
      </c>
      <c r="E507" s="26">
        <v>51293513.490000002</v>
      </c>
      <c r="F507" s="27">
        <f t="shared" si="31"/>
        <v>102.9818481815028</v>
      </c>
      <c r="G507" s="27">
        <f t="shared" si="32"/>
        <v>8.1092810031484746</v>
      </c>
      <c r="H507" s="28">
        <f t="shared" si="33"/>
        <v>1485208.0500000045</v>
      </c>
      <c r="J507" s="39"/>
    </row>
    <row r="508" spans="1:10" ht="12.75" customHeight="1" x14ac:dyDescent="0.25">
      <c r="A508" s="24" t="s">
        <v>227</v>
      </c>
      <c r="B508" s="25" t="s">
        <v>5</v>
      </c>
      <c r="C508" s="26">
        <v>1541.6</v>
      </c>
      <c r="D508" s="26">
        <v>444500</v>
      </c>
      <c r="E508" s="26"/>
      <c r="F508" s="27">
        <f t="shared" si="31"/>
        <v>0</v>
      </c>
      <c r="G508" s="27">
        <f t="shared" si="32"/>
        <v>0</v>
      </c>
      <c r="H508" s="28">
        <f t="shared" si="33"/>
        <v>-1541.6</v>
      </c>
      <c r="J508" s="39"/>
    </row>
    <row r="509" spans="1:10" ht="12.75" customHeight="1" x14ac:dyDescent="0.25">
      <c r="A509" s="22" t="s">
        <v>416</v>
      </c>
      <c r="B509" s="17" t="s">
        <v>196</v>
      </c>
      <c r="C509" s="18">
        <v>13126501.27</v>
      </c>
      <c r="D509" s="18">
        <v>176717000</v>
      </c>
      <c r="E509" s="18">
        <v>13818995.24</v>
      </c>
      <c r="F509" s="19">
        <f t="shared" si="31"/>
        <v>105.27554110387862</v>
      </c>
      <c r="G509" s="19">
        <f t="shared" si="32"/>
        <v>7.819844859294804</v>
      </c>
      <c r="H509" s="20">
        <f t="shared" si="33"/>
        <v>692493.97000000067</v>
      </c>
      <c r="J509" s="39"/>
    </row>
    <row r="510" spans="1:10" ht="12.75" customHeight="1" x14ac:dyDescent="0.25">
      <c r="A510" s="24" t="s">
        <v>226</v>
      </c>
      <c r="B510" s="25" t="s">
        <v>4</v>
      </c>
      <c r="C510" s="26">
        <v>13126201.27</v>
      </c>
      <c r="D510" s="26">
        <v>176692500</v>
      </c>
      <c r="E510" s="26">
        <v>13818995.24</v>
      </c>
      <c r="F510" s="27">
        <f t="shared" si="31"/>
        <v>105.27794718174393</v>
      </c>
      <c r="G510" s="27">
        <f t="shared" si="32"/>
        <v>7.8209291509260437</v>
      </c>
      <c r="H510" s="28">
        <f t="shared" si="33"/>
        <v>692793.97000000067</v>
      </c>
      <c r="J510" s="39"/>
    </row>
    <row r="511" spans="1:10" ht="12.75" customHeight="1" x14ac:dyDescent="0.25">
      <c r="A511" s="24" t="s">
        <v>227</v>
      </c>
      <c r="B511" s="25" t="s">
        <v>5</v>
      </c>
      <c r="C511" s="26">
        <v>300</v>
      </c>
      <c r="D511" s="26">
        <v>24500</v>
      </c>
      <c r="E511" s="26"/>
      <c r="F511" s="27">
        <f t="shared" si="31"/>
        <v>0</v>
      </c>
      <c r="G511" s="27">
        <f t="shared" si="32"/>
        <v>0</v>
      </c>
      <c r="H511" s="28">
        <f t="shared" si="33"/>
        <v>-300</v>
      </c>
      <c r="J511" s="39"/>
    </row>
    <row r="512" spans="1:10" ht="12.75" customHeight="1" x14ac:dyDescent="0.25">
      <c r="A512" s="22" t="s">
        <v>417</v>
      </c>
      <c r="B512" s="17" t="s">
        <v>197</v>
      </c>
      <c r="C512" s="18">
        <v>14591337.710000001</v>
      </c>
      <c r="D512" s="18">
        <v>176759350</v>
      </c>
      <c r="E512" s="18">
        <v>14519724.73</v>
      </c>
      <c r="F512" s="19">
        <f t="shared" si="31"/>
        <v>99.50920894695679</v>
      </c>
      <c r="G512" s="19">
        <f t="shared" si="32"/>
        <v>8.2144026497042439</v>
      </c>
      <c r="H512" s="20">
        <f t="shared" si="33"/>
        <v>-71612.980000000447</v>
      </c>
      <c r="J512" s="39"/>
    </row>
    <row r="513" spans="1:10" ht="12.75" customHeight="1" x14ac:dyDescent="0.25">
      <c r="A513" s="24" t="s">
        <v>226</v>
      </c>
      <c r="B513" s="25" t="s">
        <v>4</v>
      </c>
      <c r="C513" s="26">
        <v>14591337.710000001</v>
      </c>
      <c r="D513" s="26">
        <v>176742850</v>
      </c>
      <c r="E513" s="26">
        <v>14519724.73</v>
      </c>
      <c r="F513" s="27">
        <f t="shared" si="31"/>
        <v>99.50920894695679</v>
      </c>
      <c r="G513" s="27">
        <f t="shared" si="32"/>
        <v>8.2151695132221754</v>
      </c>
      <c r="H513" s="28">
        <f t="shared" si="33"/>
        <v>-71612.980000000447</v>
      </c>
      <c r="J513" s="39"/>
    </row>
    <row r="514" spans="1:10" ht="12.75" customHeight="1" x14ac:dyDescent="0.25">
      <c r="A514" s="24" t="s">
        <v>227</v>
      </c>
      <c r="B514" s="25" t="s">
        <v>5</v>
      </c>
      <c r="C514" s="26"/>
      <c r="D514" s="26">
        <v>16500</v>
      </c>
      <c r="E514" s="26"/>
      <c r="F514" s="27" t="str">
        <f t="shared" si="31"/>
        <v>x</v>
      </c>
      <c r="G514" s="27">
        <f t="shared" si="32"/>
        <v>0</v>
      </c>
      <c r="H514" s="28">
        <f t="shared" si="33"/>
        <v>0</v>
      </c>
      <c r="J514" s="39"/>
    </row>
    <row r="515" spans="1:10" ht="12.75" customHeight="1" x14ac:dyDescent="0.25">
      <c r="A515" s="22" t="s">
        <v>418</v>
      </c>
      <c r="B515" s="17" t="s">
        <v>198</v>
      </c>
      <c r="C515" s="18">
        <v>1643106.52</v>
      </c>
      <c r="D515" s="18">
        <v>25375800</v>
      </c>
      <c r="E515" s="18">
        <v>2124057.9900000002</v>
      </c>
      <c r="F515" s="19">
        <f t="shared" si="31"/>
        <v>129.27086370517233</v>
      </c>
      <c r="G515" s="19">
        <f t="shared" si="32"/>
        <v>8.3704079871373516</v>
      </c>
      <c r="H515" s="20">
        <f t="shared" si="33"/>
        <v>480951.4700000002</v>
      </c>
      <c r="J515" s="39"/>
    </row>
    <row r="516" spans="1:10" ht="12.75" customHeight="1" x14ac:dyDescent="0.25">
      <c r="A516" s="24" t="s">
        <v>226</v>
      </c>
      <c r="B516" s="25" t="s">
        <v>4</v>
      </c>
      <c r="C516" s="26">
        <v>1643106.52</v>
      </c>
      <c r="D516" s="26">
        <v>25375800</v>
      </c>
      <c r="E516" s="26">
        <v>2124057.9900000002</v>
      </c>
      <c r="F516" s="27">
        <f t="shared" si="31"/>
        <v>129.27086370517233</v>
      </c>
      <c r="G516" s="27">
        <f t="shared" si="32"/>
        <v>8.3704079871373516</v>
      </c>
      <c r="H516" s="28">
        <f t="shared" si="33"/>
        <v>480951.4700000002</v>
      </c>
      <c r="J516" s="39"/>
    </row>
    <row r="517" spans="1:10" ht="12.75" customHeight="1" x14ac:dyDescent="0.25">
      <c r="A517" s="16" t="s">
        <v>419</v>
      </c>
      <c r="B517" s="17" t="s">
        <v>199</v>
      </c>
      <c r="C517" s="30">
        <v>867165.33</v>
      </c>
      <c r="D517" s="30">
        <v>12088936</v>
      </c>
      <c r="E517" s="30">
        <v>885792.34</v>
      </c>
      <c r="F517" s="19">
        <f t="shared" si="31"/>
        <v>102.148034446903</v>
      </c>
      <c r="G517" s="19">
        <f t="shared" si="32"/>
        <v>7.3272977870012701</v>
      </c>
      <c r="H517" s="31">
        <f t="shared" si="33"/>
        <v>18627.010000000009</v>
      </c>
      <c r="J517" s="39"/>
    </row>
    <row r="518" spans="1:10" ht="12.75" customHeight="1" x14ac:dyDescent="0.25">
      <c r="A518" s="22" t="s">
        <v>420</v>
      </c>
      <c r="B518" s="17" t="s">
        <v>200</v>
      </c>
      <c r="C518" s="18">
        <v>867165.33</v>
      </c>
      <c r="D518" s="18">
        <v>12088936</v>
      </c>
      <c r="E518" s="18">
        <v>885792.34</v>
      </c>
      <c r="F518" s="19">
        <f t="shared" si="31"/>
        <v>102.148034446903</v>
      </c>
      <c r="G518" s="19">
        <f t="shared" si="32"/>
        <v>7.3272977870012701</v>
      </c>
      <c r="H518" s="20">
        <f t="shared" si="33"/>
        <v>18627.010000000009</v>
      </c>
      <c r="J518" s="39"/>
    </row>
    <row r="519" spans="1:10" ht="12.75" customHeight="1" x14ac:dyDescent="0.25">
      <c r="A519" s="24" t="s">
        <v>226</v>
      </c>
      <c r="B519" s="25" t="s">
        <v>4</v>
      </c>
      <c r="C519" s="26">
        <v>867165.33</v>
      </c>
      <c r="D519" s="26">
        <v>12033636</v>
      </c>
      <c r="E519" s="26">
        <v>885792.34</v>
      </c>
      <c r="F519" s="27">
        <f t="shared" si="31"/>
        <v>102.148034446903</v>
      </c>
      <c r="G519" s="27">
        <f t="shared" si="32"/>
        <v>7.3609700343271145</v>
      </c>
      <c r="H519" s="28">
        <f t="shared" si="33"/>
        <v>18627.010000000009</v>
      </c>
      <c r="J519" s="39"/>
    </row>
    <row r="520" spans="1:10" ht="12.75" customHeight="1" x14ac:dyDescent="0.25">
      <c r="A520" s="24" t="s">
        <v>227</v>
      </c>
      <c r="B520" s="25" t="s">
        <v>5</v>
      </c>
      <c r="C520" s="26"/>
      <c r="D520" s="26">
        <v>55300</v>
      </c>
      <c r="E520" s="26"/>
      <c r="F520" s="27" t="str">
        <f t="shared" si="31"/>
        <v>x</v>
      </c>
      <c r="G520" s="27">
        <f t="shared" si="32"/>
        <v>0</v>
      </c>
      <c r="H520" s="28">
        <f t="shared" si="33"/>
        <v>0</v>
      </c>
      <c r="J520" s="39"/>
    </row>
    <row r="521" spans="1:10" ht="12.75" customHeight="1" x14ac:dyDescent="0.25">
      <c r="A521" s="16" t="s">
        <v>421</v>
      </c>
      <c r="B521" s="17" t="s">
        <v>201</v>
      </c>
      <c r="C521" s="30">
        <v>361189.29</v>
      </c>
      <c r="D521" s="30">
        <v>5502349</v>
      </c>
      <c r="E521" s="30">
        <v>367812.42</v>
      </c>
      <c r="F521" s="19">
        <f t="shared" si="31"/>
        <v>101.83370055075554</v>
      </c>
      <c r="G521" s="19">
        <f t="shared" si="32"/>
        <v>6.6846435949446308</v>
      </c>
      <c r="H521" s="31">
        <f t="shared" si="33"/>
        <v>6623.1300000000047</v>
      </c>
      <c r="J521" s="39"/>
    </row>
    <row r="522" spans="1:10" ht="12.75" customHeight="1" x14ac:dyDescent="0.25">
      <c r="A522" s="22" t="s">
        <v>422</v>
      </c>
      <c r="B522" s="17" t="s">
        <v>202</v>
      </c>
      <c r="C522" s="18">
        <v>361189.29</v>
      </c>
      <c r="D522" s="18">
        <v>5502349</v>
      </c>
      <c r="E522" s="18">
        <v>367812.42</v>
      </c>
      <c r="F522" s="19">
        <f t="shared" si="31"/>
        <v>101.83370055075554</v>
      </c>
      <c r="G522" s="19">
        <f t="shared" si="32"/>
        <v>6.6846435949446308</v>
      </c>
      <c r="H522" s="20">
        <f t="shared" si="33"/>
        <v>6623.1300000000047</v>
      </c>
      <c r="J522" s="39"/>
    </row>
    <row r="523" spans="1:10" ht="12.75" customHeight="1" x14ac:dyDescent="0.25">
      <c r="A523" s="24" t="s">
        <v>226</v>
      </c>
      <c r="B523" s="25" t="s">
        <v>4</v>
      </c>
      <c r="C523" s="26">
        <v>361189.29</v>
      </c>
      <c r="D523" s="26">
        <v>5421949</v>
      </c>
      <c r="E523" s="26">
        <v>367812.42</v>
      </c>
      <c r="F523" s="27">
        <f t="shared" si="31"/>
        <v>101.83370055075554</v>
      </c>
      <c r="G523" s="27">
        <f t="shared" si="32"/>
        <v>6.7837676082899341</v>
      </c>
      <c r="H523" s="28">
        <f t="shared" si="33"/>
        <v>6623.1300000000047</v>
      </c>
      <c r="J523" s="39"/>
    </row>
    <row r="524" spans="1:10" ht="12.75" customHeight="1" x14ac:dyDescent="0.25">
      <c r="A524" s="24" t="s">
        <v>227</v>
      </c>
      <c r="B524" s="25" t="s">
        <v>5</v>
      </c>
      <c r="C524" s="26"/>
      <c r="D524" s="26">
        <v>80400</v>
      </c>
      <c r="E524" s="26"/>
      <c r="F524" s="27" t="str">
        <f t="shared" si="31"/>
        <v>x</v>
      </c>
      <c r="G524" s="27">
        <f t="shared" si="32"/>
        <v>0</v>
      </c>
      <c r="H524" s="28">
        <f t="shared" si="33"/>
        <v>0</v>
      </c>
      <c r="J524" s="39"/>
    </row>
    <row r="525" spans="1:10" ht="12.75" customHeight="1" x14ac:dyDescent="0.25">
      <c r="A525" s="16" t="s">
        <v>423</v>
      </c>
      <c r="B525" s="17" t="s">
        <v>203</v>
      </c>
      <c r="C525" s="30">
        <v>234550.53</v>
      </c>
      <c r="D525" s="30">
        <v>3129367</v>
      </c>
      <c r="E525" s="30">
        <v>183719.87</v>
      </c>
      <c r="F525" s="19">
        <f t="shared" si="31"/>
        <v>78.328482139861293</v>
      </c>
      <c r="G525" s="19">
        <f t="shared" si="32"/>
        <v>5.8708317049422458</v>
      </c>
      <c r="H525" s="31">
        <f t="shared" si="33"/>
        <v>-50830.66</v>
      </c>
      <c r="J525" s="39"/>
    </row>
    <row r="526" spans="1:10" ht="12.75" customHeight="1" x14ac:dyDescent="0.25">
      <c r="A526" s="22" t="s">
        <v>424</v>
      </c>
      <c r="B526" s="17" t="s">
        <v>204</v>
      </c>
      <c r="C526" s="18">
        <v>234550.53</v>
      </c>
      <c r="D526" s="18">
        <v>3129367</v>
      </c>
      <c r="E526" s="18">
        <v>183719.87</v>
      </c>
      <c r="F526" s="19">
        <f t="shared" si="31"/>
        <v>78.328482139861293</v>
      </c>
      <c r="G526" s="19">
        <f t="shared" si="32"/>
        <v>5.8708317049422458</v>
      </c>
      <c r="H526" s="20">
        <f t="shared" si="33"/>
        <v>-50830.66</v>
      </c>
      <c r="J526" s="39"/>
    </row>
    <row r="527" spans="1:10" ht="12.75" customHeight="1" x14ac:dyDescent="0.25">
      <c r="A527" s="24" t="s">
        <v>226</v>
      </c>
      <c r="B527" s="25" t="s">
        <v>4</v>
      </c>
      <c r="C527" s="26">
        <v>234550.53</v>
      </c>
      <c r="D527" s="26">
        <v>3061367</v>
      </c>
      <c r="E527" s="26">
        <v>183719.87</v>
      </c>
      <c r="F527" s="27">
        <f t="shared" si="31"/>
        <v>78.328482139861293</v>
      </c>
      <c r="G527" s="27">
        <f t="shared" si="32"/>
        <v>6.0012363757759193</v>
      </c>
      <c r="H527" s="28">
        <f t="shared" si="33"/>
        <v>-50830.66</v>
      </c>
      <c r="J527" s="39"/>
    </row>
    <row r="528" spans="1:10" ht="12.75" customHeight="1" x14ac:dyDescent="0.25">
      <c r="A528" s="24" t="s">
        <v>227</v>
      </c>
      <c r="B528" s="25" t="s">
        <v>5</v>
      </c>
      <c r="C528" s="26"/>
      <c r="D528" s="26">
        <v>68000</v>
      </c>
      <c r="E528" s="26"/>
      <c r="F528" s="27" t="str">
        <f t="shared" si="31"/>
        <v>x</v>
      </c>
      <c r="G528" s="27">
        <f t="shared" si="32"/>
        <v>0</v>
      </c>
      <c r="H528" s="28">
        <f t="shared" si="33"/>
        <v>0</v>
      </c>
      <c r="J528" s="39"/>
    </row>
    <row r="529" spans="1:10" ht="12.75" customHeight="1" x14ac:dyDescent="0.25">
      <c r="A529" s="16" t="s">
        <v>425</v>
      </c>
      <c r="B529" s="17" t="s">
        <v>205</v>
      </c>
      <c r="C529" s="30">
        <v>225382.38</v>
      </c>
      <c r="D529" s="30">
        <v>4026182</v>
      </c>
      <c r="E529" s="30">
        <v>253516.79</v>
      </c>
      <c r="F529" s="19">
        <f t="shared" si="31"/>
        <v>112.48296783448643</v>
      </c>
      <c r="G529" s="19">
        <f t="shared" si="32"/>
        <v>6.2967046695852309</v>
      </c>
      <c r="H529" s="31">
        <f t="shared" si="33"/>
        <v>28134.410000000003</v>
      </c>
      <c r="J529" s="39"/>
    </row>
    <row r="530" spans="1:10" ht="12.75" customHeight="1" x14ac:dyDescent="0.25">
      <c r="A530" s="22" t="s">
        <v>426</v>
      </c>
      <c r="B530" s="17" t="s">
        <v>206</v>
      </c>
      <c r="C530" s="18">
        <v>225382.38</v>
      </c>
      <c r="D530" s="18">
        <v>4026182</v>
      </c>
      <c r="E530" s="18">
        <v>253516.79</v>
      </c>
      <c r="F530" s="19">
        <f t="shared" si="31"/>
        <v>112.48296783448643</v>
      </c>
      <c r="G530" s="19">
        <f t="shared" si="32"/>
        <v>6.2967046695852309</v>
      </c>
      <c r="H530" s="20">
        <f t="shared" si="33"/>
        <v>28134.410000000003</v>
      </c>
      <c r="J530" s="39"/>
    </row>
    <row r="531" spans="1:10" ht="12.75" customHeight="1" x14ac:dyDescent="0.25">
      <c r="A531" s="24" t="s">
        <v>226</v>
      </c>
      <c r="B531" s="25" t="s">
        <v>4</v>
      </c>
      <c r="C531" s="26">
        <v>225382.38</v>
      </c>
      <c r="D531" s="26">
        <v>3973182</v>
      </c>
      <c r="E531" s="26">
        <v>253516.79</v>
      </c>
      <c r="F531" s="27">
        <f t="shared" si="31"/>
        <v>112.48296783448643</v>
      </c>
      <c r="G531" s="27">
        <f t="shared" si="32"/>
        <v>6.3806991474339716</v>
      </c>
      <c r="H531" s="28">
        <f t="shared" si="33"/>
        <v>28134.410000000003</v>
      </c>
      <c r="J531" s="39"/>
    </row>
    <row r="532" spans="1:10" ht="12.75" customHeight="1" x14ac:dyDescent="0.25">
      <c r="A532" s="24" t="s">
        <v>227</v>
      </c>
      <c r="B532" s="25" t="s">
        <v>5</v>
      </c>
      <c r="C532" s="26"/>
      <c r="D532" s="26">
        <v>53000</v>
      </c>
      <c r="E532" s="26"/>
      <c r="F532" s="27" t="str">
        <f t="shared" si="31"/>
        <v>x</v>
      </c>
      <c r="G532" s="27">
        <f t="shared" si="32"/>
        <v>0</v>
      </c>
      <c r="H532" s="28">
        <f t="shared" si="33"/>
        <v>0</v>
      </c>
      <c r="J532" s="39"/>
    </row>
    <row r="533" spans="1:10" ht="12.75" customHeight="1" x14ac:dyDescent="0.25">
      <c r="A533" s="16" t="s">
        <v>427</v>
      </c>
      <c r="B533" s="17" t="s">
        <v>207</v>
      </c>
      <c r="C533" s="30">
        <v>7023958.2199999997</v>
      </c>
      <c r="D533" s="30">
        <v>108696102</v>
      </c>
      <c r="E533" s="30">
        <v>9334032.1500000004</v>
      </c>
      <c r="F533" s="19">
        <f t="shared" si="31"/>
        <v>132.88849189652498</v>
      </c>
      <c r="G533" s="19">
        <f t="shared" si="32"/>
        <v>8.5872740404251111</v>
      </c>
      <c r="H533" s="31">
        <f t="shared" si="33"/>
        <v>2310073.9300000006</v>
      </c>
      <c r="J533" s="39"/>
    </row>
    <row r="534" spans="1:10" ht="12.75" customHeight="1" x14ac:dyDescent="0.25">
      <c r="A534" s="22" t="s">
        <v>428</v>
      </c>
      <c r="B534" s="17" t="s">
        <v>208</v>
      </c>
      <c r="C534" s="18">
        <v>7023958.2199999997</v>
      </c>
      <c r="D534" s="18">
        <v>108696102</v>
      </c>
      <c r="E534" s="18">
        <v>9334032.1500000004</v>
      </c>
      <c r="F534" s="19">
        <f t="shared" si="31"/>
        <v>132.88849189652498</v>
      </c>
      <c r="G534" s="19">
        <f t="shared" si="32"/>
        <v>8.5872740404251111</v>
      </c>
      <c r="H534" s="20">
        <f t="shared" si="33"/>
        <v>2310073.9300000006</v>
      </c>
      <c r="J534" s="39"/>
    </row>
    <row r="535" spans="1:10" ht="12.75" customHeight="1" x14ac:dyDescent="0.25">
      <c r="A535" s="24" t="s">
        <v>226</v>
      </c>
      <c r="B535" s="25" t="s">
        <v>4</v>
      </c>
      <c r="C535" s="26">
        <v>7004261.2199999997</v>
      </c>
      <c r="D535" s="26">
        <v>99312826</v>
      </c>
      <c r="E535" s="26">
        <v>9285270.9000000004</v>
      </c>
      <c r="F535" s="27">
        <f t="shared" si="31"/>
        <v>132.56602814136622</v>
      </c>
      <c r="G535" s="27">
        <f t="shared" si="32"/>
        <v>9.3495183592902702</v>
      </c>
      <c r="H535" s="28">
        <f t="shared" si="33"/>
        <v>2281009.6800000006</v>
      </c>
      <c r="J535" s="39"/>
    </row>
    <row r="536" spans="1:10" ht="12.75" customHeight="1" x14ac:dyDescent="0.25">
      <c r="A536" s="24" t="s">
        <v>227</v>
      </c>
      <c r="B536" s="25" t="s">
        <v>5</v>
      </c>
      <c r="C536" s="26">
        <v>19697</v>
      </c>
      <c r="D536" s="26">
        <v>9383276</v>
      </c>
      <c r="E536" s="26">
        <v>48761.25</v>
      </c>
      <c r="F536" s="27">
        <f t="shared" si="31"/>
        <v>247.55673452810072</v>
      </c>
      <c r="G536" s="27">
        <f t="shared" si="32"/>
        <v>0.51966125690004217</v>
      </c>
      <c r="H536" s="28">
        <f t="shared" si="33"/>
        <v>29064.25</v>
      </c>
      <c r="J536" s="39"/>
    </row>
    <row r="537" spans="1:10" ht="12.75" customHeight="1" x14ac:dyDescent="0.25">
      <c r="A537" s="16" t="s">
        <v>429</v>
      </c>
      <c r="B537" s="17" t="s">
        <v>209</v>
      </c>
      <c r="C537" s="30">
        <v>4336984.2699999996</v>
      </c>
      <c r="D537" s="30">
        <v>61393500</v>
      </c>
      <c r="E537" s="30">
        <v>4442959.74</v>
      </c>
      <c r="F537" s="19">
        <f t="shared" si="31"/>
        <v>102.44352903774771</v>
      </c>
      <c r="G537" s="19">
        <f t="shared" si="32"/>
        <v>7.2368568985316042</v>
      </c>
      <c r="H537" s="31">
        <f t="shared" si="33"/>
        <v>105975.47000000067</v>
      </c>
      <c r="J537" s="39"/>
    </row>
    <row r="538" spans="1:10" ht="12.75" customHeight="1" x14ac:dyDescent="0.25">
      <c r="A538" s="22" t="s">
        <v>430</v>
      </c>
      <c r="B538" s="17" t="s">
        <v>210</v>
      </c>
      <c r="C538" s="18">
        <v>4336984.2699999996</v>
      </c>
      <c r="D538" s="18">
        <v>61393500</v>
      </c>
      <c r="E538" s="18">
        <v>4442959.74</v>
      </c>
      <c r="F538" s="19">
        <f t="shared" si="31"/>
        <v>102.44352903774771</v>
      </c>
      <c r="G538" s="19">
        <f t="shared" si="32"/>
        <v>7.2368568985316042</v>
      </c>
      <c r="H538" s="20">
        <f t="shared" si="33"/>
        <v>105975.47000000067</v>
      </c>
      <c r="J538" s="39"/>
    </row>
    <row r="539" spans="1:10" ht="12.75" customHeight="1" x14ac:dyDescent="0.25">
      <c r="A539" s="24" t="s">
        <v>226</v>
      </c>
      <c r="B539" s="25" t="s">
        <v>4</v>
      </c>
      <c r="C539" s="26">
        <v>4336984.2699999996</v>
      </c>
      <c r="D539" s="26">
        <v>60123500</v>
      </c>
      <c r="E539" s="26">
        <v>4426839.43</v>
      </c>
      <c r="F539" s="27">
        <f t="shared" si="31"/>
        <v>102.07183504495394</v>
      </c>
      <c r="G539" s="27">
        <f t="shared" si="32"/>
        <v>7.3629103927748716</v>
      </c>
      <c r="H539" s="28">
        <f t="shared" si="33"/>
        <v>89855.160000000149</v>
      </c>
      <c r="J539" s="39"/>
    </row>
    <row r="540" spans="1:10" ht="12.75" customHeight="1" x14ac:dyDescent="0.25">
      <c r="A540" s="24" t="s">
        <v>227</v>
      </c>
      <c r="B540" s="25" t="s">
        <v>5</v>
      </c>
      <c r="C540" s="26"/>
      <c r="D540" s="26">
        <v>1270000</v>
      </c>
      <c r="E540" s="26">
        <v>16120.31</v>
      </c>
      <c r="F540" s="27" t="str">
        <f t="shared" si="31"/>
        <v>x</v>
      </c>
      <c r="G540" s="27">
        <f t="shared" si="32"/>
        <v>1.269315748031496</v>
      </c>
      <c r="H540" s="28">
        <f t="shared" si="33"/>
        <v>16120.31</v>
      </c>
      <c r="J540" s="39"/>
    </row>
    <row r="541" spans="1:10" ht="12.75" customHeight="1" x14ac:dyDescent="0.25">
      <c r="A541" s="16" t="s">
        <v>431</v>
      </c>
      <c r="B541" s="17" t="s">
        <v>211</v>
      </c>
      <c r="C541" s="30">
        <v>655983.21</v>
      </c>
      <c r="D541" s="30">
        <v>10078853</v>
      </c>
      <c r="E541" s="30">
        <v>701610.36</v>
      </c>
      <c r="F541" s="19">
        <f t="shared" si="31"/>
        <v>106.95553625526483</v>
      </c>
      <c r="G541" s="19">
        <f t="shared" si="32"/>
        <v>6.9612123522388911</v>
      </c>
      <c r="H541" s="31">
        <f t="shared" si="33"/>
        <v>45627.150000000023</v>
      </c>
      <c r="J541" s="39"/>
    </row>
    <row r="542" spans="1:10" ht="12.75" customHeight="1" x14ac:dyDescent="0.25">
      <c r="A542" s="22" t="s">
        <v>432</v>
      </c>
      <c r="B542" s="17" t="s">
        <v>212</v>
      </c>
      <c r="C542" s="18">
        <v>655983.21</v>
      </c>
      <c r="D542" s="18">
        <v>10078853</v>
      </c>
      <c r="E542" s="18">
        <v>701610.36</v>
      </c>
      <c r="F542" s="19">
        <f t="shared" si="31"/>
        <v>106.95553625526483</v>
      </c>
      <c r="G542" s="19">
        <f t="shared" si="32"/>
        <v>6.9612123522388911</v>
      </c>
      <c r="H542" s="20">
        <f t="shared" si="33"/>
        <v>45627.150000000023</v>
      </c>
      <c r="J542" s="39"/>
    </row>
    <row r="543" spans="1:10" ht="12.75" customHeight="1" x14ac:dyDescent="0.25">
      <c r="A543" s="24" t="s">
        <v>226</v>
      </c>
      <c r="B543" s="25" t="s">
        <v>4</v>
      </c>
      <c r="C543" s="26">
        <v>634038.21</v>
      </c>
      <c r="D543" s="26">
        <v>9858853</v>
      </c>
      <c r="E543" s="26">
        <v>698185.36</v>
      </c>
      <c r="F543" s="27">
        <f t="shared" si="31"/>
        <v>110.11723725609535</v>
      </c>
      <c r="G543" s="27">
        <f t="shared" si="32"/>
        <v>7.0818112411251075</v>
      </c>
      <c r="H543" s="28">
        <f t="shared" si="33"/>
        <v>64147.150000000023</v>
      </c>
      <c r="J543" s="39"/>
    </row>
    <row r="544" spans="1:10" ht="12.75" customHeight="1" x14ac:dyDescent="0.25">
      <c r="A544" s="24" t="s">
        <v>227</v>
      </c>
      <c r="B544" s="25" t="s">
        <v>5</v>
      </c>
      <c r="C544" s="26">
        <v>21945</v>
      </c>
      <c r="D544" s="26">
        <v>220000</v>
      </c>
      <c r="E544" s="26">
        <v>3425</v>
      </c>
      <c r="F544" s="27">
        <f t="shared" si="31"/>
        <v>15.607199817726134</v>
      </c>
      <c r="G544" s="27">
        <f t="shared" si="32"/>
        <v>1.5568181818181819</v>
      </c>
      <c r="H544" s="28">
        <f t="shared" si="33"/>
        <v>-18520</v>
      </c>
      <c r="J544" s="39"/>
    </row>
    <row r="545" spans="1:10" ht="12.75" customHeight="1" x14ac:dyDescent="0.25">
      <c r="A545" s="16" t="s">
        <v>433</v>
      </c>
      <c r="B545" s="17" t="s">
        <v>213</v>
      </c>
      <c r="C545" s="30">
        <v>1827342.52</v>
      </c>
      <c r="D545" s="30">
        <v>25529690</v>
      </c>
      <c r="E545" s="30">
        <v>1868588.84</v>
      </c>
      <c r="F545" s="19">
        <f t="shared" si="31"/>
        <v>102.25717508067397</v>
      </c>
      <c r="G545" s="19">
        <f t="shared" si="32"/>
        <v>7.3192774373680214</v>
      </c>
      <c r="H545" s="31">
        <f t="shared" si="33"/>
        <v>41246.320000000065</v>
      </c>
      <c r="J545" s="39"/>
    </row>
    <row r="546" spans="1:10" ht="12.75" customHeight="1" x14ac:dyDescent="0.25">
      <c r="A546" s="16" t="s">
        <v>434</v>
      </c>
      <c r="B546" s="17" t="s">
        <v>214</v>
      </c>
      <c r="C546" s="30">
        <v>1223701.81</v>
      </c>
      <c r="D546" s="30">
        <v>27889083</v>
      </c>
      <c r="E546" s="30">
        <v>1270058.5</v>
      </c>
      <c r="F546" s="19">
        <f t="shared" si="31"/>
        <v>103.78823416139262</v>
      </c>
      <c r="G546" s="19">
        <f t="shared" si="32"/>
        <v>4.5539629252062532</v>
      </c>
      <c r="H546" s="31">
        <f t="shared" si="33"/>
        <v>46356.689999999944</v>
      </c>
      <c r="J546" s="39"/>
    </row>
    <row r="547" spans="1:10" ht="12.75" customHeight="1" x14ac:dyDescent="0.25">
      <c r="A547" s="16" t="s">
        <v>435</v>
      </c>
      <c r="B547" s="17" t="s">
        <v>215</v>
      </c>
      <c r="C547" s="30">
        <v>780959.69</v>
      </c>
      <c r="D547" s="30">
        <v>14673597</v>
      </c>
      <c r="E547" s="30">
        <v>885917.94</v>
      </c>
      <c r="F547" s="19">
        <f t="shared" si="31"/>
        <v>113.43965013098179</v>
      </c>
      <c r="G547" s="19">
        <f t="shared" si="32"/>
        <v>6.0374967364852665</v>
      </c>
      <c r="H547" s="31">
        <f t="shared" si="33"/>
        <v>104958.25</v>
      </c>
      <c r="J547" s="39"/>
    </row>
    <row r="548" spans="1:10" ht="12.75" customHeight="1" x14ac:dyDescent="0.25">
      <c r="A548" s="16" t="s">
        <v>436</v>
      </c>
      <c r="B548" s="17" t="s">
        <v>216</v>
      </c>
      <c r="C548" s="30">
        <v>439477.73</v>
      </c>
      <c r="D548" s="30">
        <v>6570802</v>
      </c>
      <c r="E548" s="30">
        <v>551045.73</v>
      </c>
      <c r="F548" s="19">
        <f t="shared" si="31"/>
        <v>125.38649683113636</v>
      </c>
      <c r="G548" s="19">
        <f t="shared" si="32"/>
        <v>8.3862781133870712</v>
      </c>
      <c r="H548" s="31">
        <f t="shared" si="33"/>
        <v>111568</v>
      </c>
      <c r="J548" s="39"/>
    </row>
    <row r="549" spans="1:10" ht="12.75" customHeight="1" x14ac:dyDescent="0.25">
      <c r="A549" s="22" t="s">
        <v>437</v>
      </c>
      <c r="B549" s="17" t="s">
        <v>217</v>
      </c>
      <c r="C549" s="18">
        <v>439477.73</v>
      </c>
      <c r="D549" s="18">
        <v>6570802</v>
      </c>
      <c r="E549" s="18">
        <v>551045.73</v>
      </c>
      <c r="F549" s="19">
        <f t="shared" si="31"/>
        <v>125.38649683113636</v>
      </c>
      <c r="G549" s="19">
        <f t="shared" si="32"/>
        <v>8.3862781133870712</v>
      </c>
      <c r="H549" s="20">
        <f t="shared" si="33"/>
        <v>111568</v>
      </c>
      <c r="J549" s="39"/>
    </row>
    <row r="550" spans="1:10" ht="12.75" customHeight="1" x14ac:dyDescent="0.25">
      <c r="A550" s="24" t="s">
        <v>226</v>
      </c>
      <c r="B550" s="25" t="s">
        <v>4</v>
      </c>
      <c r="C550" s="26">
        <v>434578.73</v>
      </c>
      <c r="D550" s="26">
        <v>6460802</v>
      </c>
      <c r="E550" s="26">
        <v>551045.73</v>
      </c>
      <c r="F550" s="27">
        <f t="shared" si="31"/>
        <v>126.79997707204859</v>
      </c>
      <c r="G550" s="27">
        <f t="shared" si="32"/>
        <v>8.5290607884284331</v>
      </c>
      <c r="H550" s="28">
        <f t="shared" si="33"/>
        <v>116467</v>
      </c>
      <c r="J550" s="39"/>
    </row>
    <row r="551" spans="1:10" ht="12.75" customHeight="1" x14ac:dyDescent="0.25">
      <c r="A551" s="24" t="s">
        <v>227</v>
      </c>
      <c r="B551" s="25" t="s">
        <v>5</v>
      </c>
      <c r="C551" s="26">
        <v>4899</v>
      </c>
      <c r="D551" s="26">
        <v>110000</v>
      </c>
      <c r="E551" s="26"/>
      <c r="F551" s="27">
        <f t="shared" si="31"/>
        <v>0</v>
      </c>
      <c r="G551" s="27">
        <f t="shared" si="32"/>
        <v>0</v>
      </c>
      <c r="H551" s="28">
        <f t="shared" si="33"/>
        <v>-4899</v>
      </c>
      <c r="J551" s="39"/>
    </row>
    <row r="552" spans="1:10" ht="12.75" customHeight="1" x14ac:dyDescent="0.25">
      <c r="A552" s="16" t="s">
        <v>438</v>
      </c>
      <c r="B552" s="17" t="s">
        <v>218</v>
      </c>
      <c r="C552" s="30">
        <v>388204.36</v>
      </c>
      <c r="D552" s="30">
        <v>12208032</v>
      </c>
      <c r="E552" s="30">
        <v>508174.59</v>
      </c>
      <c r="F552" s="19">
        <f t="shared" ref="F552:F559" si="34">IF(C552=0,"x",E552/C552*100)</f>
        <v>130.90388526290639</v>
      </c>
      <c r="G552" s="19">
        <f t="shared" ref="G552:G559" si="35">IF(D552=0,"x",E552/D552*100)</f>
        <v>4.1626249832896898</v>
      </c>
      <c r="H552" s="31">
        <f t="shared" si="33"/>
        <v>119970.23000000004</v>
      </c>
      <c r="J552" s="39"/>
    </row>
    <row r="553" spans="1:10" ht="12.75" customHeight="1" x14ac:dyDescent="0.25">
      <c r="A553" s="22" t="s">
        <v>439</v>
      </c>
      <c r="B553" s="17" t="s">
        <v>219</v>
      </c>
      <c r="C553" s="18">
        <v>388204.36</v>
      </c>
      <c r="D553" s="18">
        <v>12208032</v>
      </c>
      <c r="E553" s="18">
        <v>508174.59</v>
      </c>
      <c r="F553" s="19">
        <f t="shared" si="34"/>
        <v>130.90388526290639</v>
      </c>
      <c r="G553" s="19">
        <f t="shared" si="35"/>
        <v>4.1626249832896898</v>
      </c>
      <c r="H553" s="20">
        <f t="shared" ref="H553:H559" si="36">+E553-C553</f>
        <v>119970.23000000004</v>
      </c>
      <c r="J553" s="39"/>
    </row>
    <row r="554" spans="1:10" ht="12.75" customHeight="1" x14ac:dyDescent="0.25">
      <c r="A554" s="24" t="s">
        <v>226</v>
      </c>
      <c r="B554" s="25" t="s">
        <v>4</v>
      </c>
      <c r="C554" s="26">
        <v>384215.67</v>
      </c>
      <c r="D554" s="26">
        <v>11985032</v>
      </c>
      <c r="E554" s="26">
        <v>508174.59</v>
      </c>
      <c r="F554" s="27">
        <f t="shared" si="34"/>
        <v>132.26284862353481</v>
      </c>
      <c r="G554" s="27">
        <f t="shared" si="35"/>
        <v>4.2400770394271792</v>
      </c>
      <c r="H554" s="28">
        <f t="shared" si="36"/>
        <v>123958.92000000004</v>
      </c>
      <c r="J554" s="39"/>
    </row>
    <row r="555" spans="1:10" ht="12.75" customHeight="1" x14ac:dyDescent="0.25">
      <c r="A555" s="24" t="s">
        <v>227</v>
      </c>
      <c r="B555" s="25" t="s">
        <v>5</v>
      </c>
      <c r="C555" s="26">
        <v>3988.69</v>
      </c>
      <c r="D555" s="26">
        <v>223000</v>
      </c>
      <c r="E555" s="26"/>
      <c r="F555" s="27">
        <f t="shared" si="34"/>
        <v>0</v>
      </c>
      <c r="G555" s="27">
        <f t="shared" si="35"/>
        <v>0</v>
      </c>
      <c r="H555" s="28">
        <f t="shared" si="36"/>
        <v>-3988.69</v>
      </c>
      <c r="J555" s="39"/>
    </row>
    <row r="556" spans="1:10" ht="12.75" customHeight="1" x14ac:dyDescent="0.25">
      <c r="A556" s="16" t="s">
        <v>440</v>
      </c>
      <c r="B556" s="17" t="s">
        <v>220</v>
      </c>
      <c r="C556" s="30">
        <v>198952.93</v>
      </c>
      <c r="D556" s="30">
        <v>4021000</v>
      </c>
      <c r="E556" s="30">
        <v>244359.98</v>
      </c>
      <c r="F556" s="19">
        <f t="shared" si="34"/>
        <v>122.82301145301054</v>
      </c>
      <c r="G556" s="19">
        <f t="shared" si="35"/>
        <v>6.0770947525491179</v>
      </c>
      <c r="H556" s="31">
        <f t="shared" si="36"/>
        <v>45407.050000000017</v>
      </c>
      <c r="J556" s="39"/>
    </row>
    <row r="557" spans="1:10" ht="12.75" customHeight="1" x14ac:dyDescent="0.25">
      <c r="A557" s="22" t="s">
        <v>441</v>
      </c>
      <c r="B557" s="17" t="s">
        <v>221</v>
      </c>
      <c r="C557" s="18">
        <v>198952.93</v>
      </c>
      <c r="D557" s="18">
        <v>4021000</v>
      </c>
      <c r="E557" s="18">
        <v>244359.98</v>
      </c>
      <c r="F557" s="19">
        <f t="shared" si="34"/>
        <v>122.82301145301054</v>
      </c>
      <c r="G557" s="19">
        <f t="shared" si="35"/>
        <v>6.0770947525491179</v>
      </c>
      <c r="H557" s="20">
        <f t="shared" si="36"/>
        <v>45407.050000000017</v>
      </c>
      <c r="J557" s="39"/>
    </row>
    <row r="558" spans="1:10" ht="12.75" customHeight="1" x14ac:dyDescent="0.25">
      <c r="A558" s="24" t="s">
        <v>226</v>
      </c>
      <c r="B558" s="25" t="s">
        <v>4</v>
      </c>
      <c r="C558" s="26">
        <v>198952.93</v>
      </c>
      <c r="D558" s="26">
        <v>3944000</v>
      </c>
      <c r="E558" s="26">
        <v>226922.48</v>
      </c>
      <c r="F558" s="27">
        <f t="shared" si="34"/>
        <v>114.05837551625906</v>
      </c>
      <c r="G558" s="27">
        <f t="shared" si="35"/>
        <v>5.7536125760649091</v>
      </c>
      <c r="H558" s="28">
        <f t="shared" si="36"/>
        <v>27969.550000000017</v>
      </c>
      <c r="J558" s="39"/>
    </row>
    <row r="559" spans="1:10" ht="12.75" customHeight="1" thickBot="1" x14ac:dyDescent="0.3">
      <c r="A559" s="32" t="s">
        <v>227</v>
      </c>
      <c r="B559" s="33" t="s">
        <v>5</v>
      </c>
      <c r="C559" s="34"/>
      <c r="D559" s="34">
        <v>77000</v>
      </c>
      <c r="E559" s="34">
        <v>17437.5</v>
      </c>
      <c r="F559" s="35" t="str">
        <f t="shared" si="34"/>
        <v>x</v>
      </c>
      <c r="G559" s="35">
        <f t="shared" si="35"/>
        <v>22.646103896103899</v>
      </c>
      <c r="H559" s="36">
        <f t="shared" si="36"/>
        <v>17437.5</v>
      </c>
      <c r="J559" s="39"/>
    </row>
    <row r="560" spans="1:10" ht="12.75" customHeight="1" x14ac:dyDescent="0.25">
      <c r="A560" s="1"/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7" t="s">
        <v>222</v>
      </c>
      <c r="B561" s="2"/>
      <c r="C561" s="1"/>
      <c r="D561" s="1"/>
      <c r="E561" s="1"/>
      <c r="F561" s="3"/>
      <c r="G561" s="3"/>
      <c r="H561" s="1"/>
    </row>
    <row r="562" spans="1:8" ht="12.75" customHeight="1" x14ac:dyDescent="0.25">
      <c r="A562" s="38" t="s">
        <v>223</v>
      </c>
      <c r="B562" s="2"/>
      <c r="C562" s="1"/>
      <c r="D562" s="1"/>
      <c r="E562" s="1"/>
      <c r="F562" s="3"/>
      <c r="G562" s="3"/>
      <c r="H562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2017-11-14T09:13:32Z</cp:lastPrinted>
  <dcterms:created xsi:type="dcterms:W3CDTF">2017-08-21T13:59:46Z</dcterms:created>
  <dcterms:modified xsi:type="dcterms:W3CDTF">2018-05-09T14:39:19Z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siječanj-studeni 2017..xlsx</vt:lpwstr>
  </property>
</Properties>
</file>